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28620" windowHeight="14715" tabRatio="633" firstSheet="10" activeTab="10"/>
  </bookViews>
  <sheets>
    <sheet name="Szkoły podst 1-3" sheetId="1" r:id="rId1"/>
    <sheet name="Szkoły podst 4-6-dziewczęta" sheetId="2" r:id="rId2"/>
    <sheet name="Szkoły podst 4-6-chłopcy" sheetId="3" r:id="rId3"/>
    <sheet name="Gimnazjum-dziewczęta" sheetId="4" r:id="rId4"/>
    <sheet name="Gimnazjum-chłopcy" sheetId="5" r:id="rId5"/>
    <sheet name="Gry podwójne-podst i gimnazjum " sheetId="6" r:id="rId6"/>
    <sheet name="OPEN-amatorzy kobiety" sheetId="7" r:id="rId7"/>
    <sheet name="OPEN-amatorzy mężczyźni" sheetId="8" r:id="rId8"/>
    <sheet name="OPEN-amat. zaawansow. mężczyźni" sheetId="9" r:id="rId9"/>
    <sheet name="Gry podwójne-open" sheetId="10" r:id="rId10"/>
    <sheet name="klasyfikacja generalna kl. 1-3" sheetId="11" r:id="rId11"/>
    <sheet name="Klas. gen. kl.4-6 dziewczęta" sheetId="12" r:id="rId12"/>
    <sheet name="Klas. gen. kl.4-6 chłopcy" sheetId="13" r:id="rId13"/>
    <sheet name="Klas. gen. gimnazjum  dziewczęt" sheetId="14" r:id="rId14"/>
    <sheet name="Klas. gen. gimnazjum  chłopcy" sheetId="15" r:id="rId15"/>
    <sheet name="Klas. gen. podwójne podst i gim" sheetId="16" r:id="rId16"/>
    <sheet name="Klas. gen. open amatorzy kobiet" sheetId="17" r:id="rId17"/>
    <sheet name="Klas. gen. open amat. mężczyźni" sheetId="18" r:id="rId18"/>
    <sheet name="Kl. gen. open amat.zaawan.mężcz" sheetId="19" r:id="rId19"/>
    <sheet name="Klas. gen. podwójne open" sheetId="20" r:id="rId20"/>
    <sheet name="Arkusz1" sheetId="21" r:id="rId21"/>
  </sheets>
  <definedNames>
    <definedName name="_xlnm.Print_Area" localSheetId="4">'Gimnazjum-chłopcy'!$A$1:$F$9</definedName>
    <definedName name="_xlnm.Print_Area" localSheetId="3">'Gimnazjum-dziewczęta'!#REF!</definedName>
    <definedName name="_xlnm.Print_Area" localSheetId="18">'Kl. gen. open amat.zaawan.mężcz'!$A$1:$L$18</definedName>
    <definedName name="_xlnm.Print_Area" localSheetId="14">'Klas. gen. gimnazjum  chłopcy'!$A$1:$L$8</definedName>
    <definedName name="_xlnm.Print_Area" localSheetId="13">'Klas. gen. gimnazjum  dziewczęt'!$A$1:$L$12</definedName>
    <definedName name="_xlnm.Print_Area" localSheetId="12">'Klas. gen. kl.4-6 chłopcy'!$A$1:$L$16</definedName>
    <definedName name="_xlnm.Print_Area" localSheetId="11">'Klas. gen. kl.4-6 dziewczęta'!$A$1:$L$7</definedName>
    <definedName name="_xlnm.Print_Area" localSheetId="17">'Klas. gen. open amat. mężczyźni'!$A$1:$L$36</definedName>
    <definedName name="_xlnm.Print_Area" localSheetId="16">'Klas. gen. open amatorzy kobiet'!$A$1:$L$13</definedName>
    <definedName name="_xlnm.Print_Area" localSheetId="19">'Klas. gen. podwójne open'!$A$1:$L$29</definedName>
    <definedName name="_xlnm.Print_Area" localSheetId="15">'Klas. gen. podwójne podst i gim'!$A$1:$L$19</definedName>
    <definedName name="_xlnm.Print_Area" localSheetId="10">'klasyfikacja generalna kl. 1-3'!$B$1:$M$10</definedName>
    <definedName name="_xlnm.Print_Area" localSheetId="8">'OPEN-amat. zaawansow. mężczyźni'!$A$1:$D$51</definedName>
    <definedName name="_xlnm.Print_Area" localSheetId="6">'OPEN-amatorzy kobiety'!$A$1:$G$14</definedName>
    <definedName name="_xlnm.Print_Area" localSheetId="2">'Szkoły podst 4-6-chłopcy'!$A$1:$M$18</definedName>
  </definedNames>
  <calcPr fullCalcOnLoad="1"/>
</workbook>
</file>

<file path=xl/sharedStrings.xml><?xml version="1.0" encoding="utf-8"?>
<sst xmlns="http://schemas.openxmlformats.org/spreadsheetml/2006/main" count="644" uniqueCount="230">
  <si>
    <t>Miejsce</t>
  </si>
  <si>
    <t>Nazwisko</t>
  </si>
  <si>
    <t>Suma punktów</t>
  </si>
  <si>
    <t>Kategoria Szkoły podstawowe klasy 1-3</t>
  </si>
  <si>
    <t>Kolejność i punkty do klasyfikacji generalnej</t>
  </si>
  <si>
    <t>Orzęcki Kuba</t>
  </si>
  <si>
    <t>Kabański Marcin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</si>
  <si>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</si>
  <si>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</si>
  <si>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</si>
  <si>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</si>
  <si>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</si>
  <si>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</si>
  <si>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</si>
  <si>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</si>
  <si>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</si>
  <si>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Wojda Weronika</t>
  </si>
  <si>
    <t>Maron Dawid</t>
  </si>
  <si>
    <t>Mądry Asia</t>
  </si>
  <si>
    <t>Łepkowska Monika</t>
  </si>
  <si>
    <t>Stec Ewelina</t>
  </si>
  <si>
    <t>Mil Damian</t>
  </si>
  <si>
    <t>Kopania Grzegorz</t>
  </si>
  <si>
    <t>Gierat Darek</t>
  </si>
  <si>
    <t>Ponichtera Paweł</t>
  </si>
  <si>
    <t>Mil Kamila</t>
  </si>
  <si>
    <t>Dziejarska Agnieszka</t>
  </si>
  <si>
    <t>Krawczyk Błażej</t>
  </si>
  <si>
    <t>Walocha Adam</t>
  </si>
  <si>
    <t>Wróblewska Kasia</t>
  </si>
  <si>
    <t>Gierat Iza</t>
  </si>
  <si>
    <t>Matusik Bartek</t>
  </si>
  <si>
    <t>Tomczak Paweł</t>
  </si>
  <si>
    <t>Walocha Paweł</t>
  </si>
  <si>
    <t>Krawczyk Marcin</t>
  </si>
  <si>
    <t>Kitliński Bogdan</t>
  </si>
  <si>
    <t>Tomczak Artur</t>
  </si>
  <si>
    <t>Matusik Maciek</t>
  </si>
  <si>
    <t>Paciorek Kuba</t>
  </si>
  <si>
    <t>Niemirski Kuba</t>
  </si>
  <si>
    <t>Lp</t>
  </si>
  <si>
    <t>Zawodnik</t>
  </si>
  <si>
    <t>Sety</t>
  </si>
  <si>
    <t>Mecze</t>
  </si>
  <si>
    <t>Wróblewski Irek</t>
  </si>
  <si>
    <t>Pomykała Iza</t>
  </si>
  <si>
    <t>Walocha Monika</t>
  </si>
  <si>
    <t>Góra Maks</t>
  </si>
  <si>
    <t>Tataj Krzysztof</t>
  </si>
  <si>
    <t>Pawluk Mateusz</t>
  </si>
  <si>
    <t>Gajos Wiesław</t>
  </si>
  <si>
    <t>1. - 25p</t>
  </si>
  <si>
    <t>kolejność gier</t>
  </si>
  <si>
    <t>Punkty</t>
  </si>
  <si>
    <t>1-3</t>
  </si>
  <si>
    <t>2-3</t>
  </si>
  <si>
    <t>1-2</t>
  </si>
  <si>
    <t>1-4</t>
  </si>
  <si>
    <t>2-4</t>
  </si>
  <si>
    <t>3-4</t>
  </si>
  <si>
    <t>Kolejność gier</t>
  </si>
  <si>
    <t>2-5</t>
  </si>
  <si>
    <t>4-5</t>
  </si>
  <si>
    <t>1-5</t>
  </si>
  <si>
    <t>3-5</t>
  </si>
  <si>
    <t>2. - 20p</t>
  </si>
  <si>
    <t>3.- 15p</t>
  </si>
  <si>
    <t>4. - 14p</t>
  </si>
  <si>
    <t>5.- 13p</t>
  </si>
  <si>
    <t>6. - 12p</t>
  </si>
  <si>
    <t>7. - 11p</t>
  </si>
  <si>
    <t>8. - 10p</t>
  </si>
  <si>
    <t>9. - 9p</t>
  </si>
  <si>
    <t>10. - 8p</t>
  </si>
  <si>
    <t>11.  - 7p</t>
  </si>
  <si>
    <t>12. - 6p</t>
  </si>
  <si>
    <t>13.- 5p</t>
  </si>
  <si>
    <t>14. - 4p</t>
  </si>
  <si>
    <t>15.- 3p</t>
  </si>
  <si>
    <t>16. - 2p</t>
  </si>
  <si>
    <t>17. - 1p</t>
  </si>
  <si>
    <t>18. - 1p</t>
  </si>
  <si>
    <t>19. - 1p</t>
  </si>
  <si>
    <t>20. - 1p</t>
  </si>
  <si>
    <t>21. - 1p</t>
  </si>
  <si>
    <t>22. - 1p</t>
  </si>
  <si>
    <t>23. - 1p</t>
  </si>
  <si>
    <t>24.- 1p</t>
  </si>
  <si>
    <t>z III miejsc</t>
  </si>
  <si>
    <t>Kutla Jacek</t>
  </si>
  <si>
    <t>Hałatkiewicz Jarek</t>
  </si>
  <si>
    <t>Cholewski Artur</t>
  </si>
  <si>
    <t>1</t>
  </si>
  <si>
    <t>3</t>
  </si>
  <si>
    <t>2</t>
  </si>
  <si>
    <t>4-6ch</t>
  </si>
  <si>
    <t>4-6dz</t>
  </si>
  <si>
    <t>gim ch</t>
  </si>
  <si>
    <t>gim dz</t>
  </si>
  <si>
    <t>podw pods open</t>
  </si>
  <si>
    <t xml:space="preserve">kobiety </t>
  </si>
  <si>
    <t>mężcz amat</t>
  </si>
  <si>
    <t>mężcz zaawan</t>
  </si>
  <si>
    <t>podwójne open</t>
  </si>
  <si>
    <t>Razem</t>
  </si>
  <si>
    <t>Cholewski Damian</t>
  </si>
  <si>
    <t>Brzeska Małgorzata</t>
  </si>
  <si>
    <t>Michalik Marcin</t>
  </si>
  <si>
    <t>Korecki Michał</t>
  </si>
  <si>
    <t>Uściński Konrad</t>
  </si>
  <si>
    <t>Wojciechowski Marek</t>
  </si>
  <si>
    <t>Korycki Bartek</t>
  </si>
  <si>
    <t>Walocha Leszek</t>
  </si>
  <si>
    <t>Żbikowski Tomasz</t>
  </si>
  <si>
    <t>Kowalczyk Paweł</t>
  </si>
  <si>
    <t>Łepkowski Tomek</t>
  </si>
  <si>
    <t>Madry Tomek</t>
  </si>
  <si>
    <t>Mikołajczyk Tomasz</t>
  </si>
  <si>
    <t>Dawid Maron , Max Jechna</t>
  </si>
  <si>
    <t>Marcin Krawczyk , Bartek Ogrodniczuk</t>
  </si>
  <si>
    <t>Bogdan Kitliński , Artur Tomczak</t>
  </si>
  <si>
    <t xml:space="preserve">Agnieszka Deberna , Marek Klonowski </t>
  </si>
  <si>
    <t>Marek Krawczyk , Krzysztof Tataj</t>
  </si>
  <si>
    <t>Jarek Hałatkiewicz , Paweł Tomczak</t>
  </si>
  <si>
    <t>Wiesłąw Gajos , Michał Korecki</t>
  </si>
  <si>
    <t>Kasia  Wróblewska , Iza Gierat</t>
  </si>
  <si>
    <t>Monika Łepkowska , Tomek Łepkowski</t>
  </si>
  <si>
    <t>Mateusz Pawluk , Marcin Kabański</t>
  </si>
  <si>
    <t>Irek Wróblewski , Darek Gierat</t>
  </si>
  <si>
    <t>Bartek Korycki , PAwełKowalczyk</t>
  </si>
  <si>
    <t>Turniej I 06.10.2013</t>
  </si>
  <si>
    <t>Turniej II 09.11.2013</t>
  </si>
  <si>
    <t>Turniej III  07.12.2013</t>
  </si>
  <si>
    <t>Turniej IV 04.01.2014</t>
  </si>
  <si>
    <t>Turniej V 01.02.2014</t>
  </si>
  <si>
    <t>Turniej VI 01.03.2014</t>
  </si>
  <si>
    <t>Turniej VII 05.04.2014</t>
  </si>
  <si>
    <t>Turniej VIII 10.05.2014</t>
  </si>
  <si>
    <t>Turniej IX 08.07.2014</t>
  </si>
  <si>
    <t>Szempliński Michał</t>
  </si>
  <si>
    <t>Gajos Kacper</t>
  </si>
  <si>
    <t>Walocha Kuba</t>
  </si>
  <si>
    <t>Szempliński Karol</t>
  </si>
  <si>
    <t>Chrostowski Szymon</t>
  </si>
  <si>
    <t>Mikołajczyk Kuba</t>
  </si>
  <si>
    <t>Toczyska Agnieszka</t>
  </si>
  <si>
    <t>Dąbrowska Magda</t>
  </si>
  <si>
    <t>Kasia Wróblewska, Iza Gierat</t>
  </si>
  <si>
    <t>Ewelina Stec,Kuba  Paciorek</t>
  </si>
  <si>
    <t>Szymon Chrostowski , Artur Cholewski</t>
  </si>
  <si>
    <t>Magda Dąbrowska , Agnieszka Toczyska</t>
  </si>
  <si>
    <t>Bartek Matusik , Maciek Matusik</t>
  </si>
  <si>
    <t>Damian Mil , Kamila Mil</t>
  </si>
  <si>
    <t>Ignacy Repiński</t>
  </si>
  <si>
    <t>Michał Sempliński</t>
  </si>
  <si>
    <t>Kacper Gajos</t>
  </si>
  <si>
    <t>Weronika Szemplińska</t>
  </si>
  <si>
    <t>Julia Sobolewska</t>
  </si>
  <si>
    <t>Kamila Mil</t>
  </si>
  <si>
    <t>Dworzak Jakub</t>
  </si>
  <si>
    <t>Niewczas Kuba</t>
  </si>
  <si>
    <t>Odrakiewicz Mateusz</t>
  </si>
  <si>
    <t>Ślesicka Weronika</t>
  </si>
  <si>
    <t>Stolarska Oliwia</t>
  </si>
  <si>
    <t>Walocha Adam / Walocha Kuba</t>
  </si>
  <si>
    <t>Pomykała Iza / Krawczyk Błażej</t>
  </si>
  <si>
    <t>Szemplińska Weronika / Szempliński Karol</t>
  </si>
  <si>
    <t>Dworzak Kuba / Repiński Ignacy</t>
  </si>
  <si>
    <t>Paciorek Kuba / Mil Damian</t>
  </si>
  <si>
    <t>Zwierzchowski Darek</t>
  </si>
  <si>
    <t>Dziewięcki Sebastian</t>
  </si>
  <si>
    <t>Jechna Maks</t>
  </si>
  <si>
    <t xml:space="preserve">Tomczak Paweł </t>
  </si>
  <si>
    <t>Marcinkowski Sławomir</t>
  </si>
  <si>
    <t>Szempliński Jacek</t>
  </si>
  <si>
    <t>Deberna Agnieszka</t>
  </si>
  <si>
    <t xml:space="preserve">Kozłowska Patrycja </t>
  </si>
  <si>
    <t>Mieruszyńska Maria</t>
  </si>
  <si>
    <t>Orzęcki Łukasz</t>
  </si>
  <si>
    <t>Iwański Darek</t>
  </si>
  <si>
    <t>Bieliński Paweł</t>
  </si>
  <si>
    <t>Łepkowski Tomek / Krawczyk Marek</t>
  </si>
  <si>
    <t>Tataj Krzesztof / Zwierzchowski Darek</t>
  </si>
  <si>
    <t>Tomczak Artur / Tomczak Paweł</t>
  </si>
  <si>
    <t>Hałatkiewicz Jarek / Kutla Jacek</t>
  </si>
  <si>
    <t>Wróblewska Kasia / Walocha Leszek</t>
  </si>
  <si>
    <t xml:space="preserve"> Brzeska Małgosia /  Michalik Marcin</t>
  </si>
  <si>
    <t xml:space="preserve">Pawluk Mateusz  /Kabański  Marcin </t>
  </si>
  <si>
    <t>Mądry Asia / Łepkowska Monika</t>
  </si>
  <si>
    <t>Walocha Monika / Walocha Paweł</t>
  </si>
  <si>
    <t>Repiński Ignacy</t>
  </si>
  <si>
    <t>x</t>
  </si>
  <si>
    <t>Kania Maciej</t>
  </si>
  <si>
    <t>Getka Antek</t>
  </si>
  <si>
    <t>Łukomska Karolina</t>
  </si>
  <si>
    <t>Sobolewska Julia</t>
  </si>
  <si>
    <t>Jarosz  Kuba</t>
  </si>
  <si>
    <t>Trusińska Ula</t>
  </si>
  <si>
    <t>Trusińska Ada</t>
  </si>
  <si>
    <t>Koc Adrian</t>
  </si>
  <si>
    <t>Trusińska Ula / Koc Adrian</t>
  </si>
  <si>
    <t>Wróblewska Kasia / Trusińska Ada</t>
  </si>
  <si>
    <t>Komorowski Rafał / Mil Kamila</t>
  </si>
  <si>
    <t>Chrostowski Szymon / Niewczas Kuba</t>
  </si>
  <si>
    <t>Ślesicka Weronika / Stolarska Oliwia</t>
  </si>
  <si>
    <t>Sobolewska Julia / Repiński Ignacy</t>
  </si>
  <si>
    <t>Jarosz Hubert</t>
  </si>
  <si>
    <t>X</t>
  </si>
  <si>
    <t>Banaszkiewicz Kamila</t>
  </si>
  <si>
    <t>Karwowski Janusz</t>
  </si>
  <si>
    <t>Szymański Karol</t>
  </si>
  <si>
    <t>Gabarkiewicz Kamil</t>
  </si>
  <si>
    <t>Bąk Kamil</t>
  </si>
  <si>
    <t>Klawiński Tomasz</t>
  </si>
  <si>
    <t>Kołecki Piotr</t>
  </si>
  <si>
    <t>Gabarkiewicz Marlena</t>
  </si>
  <si>
    <t>Wiecha  Norbert</t>
  </si>
  <si>
    <t>Fraś Dawid</t>
  </si>
  <si>
    <t>Matuszczak Mateusz</t>
  </si>
  <si>
    <t>Opanowski Tomasz</t>
  </si>
  <si>
    <t>Wiecha Norbert</t>
  </si>
  <si>
    <t>Łukawska Ewa</t>
  </si>
  <si>
    <t>Fraś Dawid / Matuszczak Mateusz</t>
  </si>
  <si>
    <t>Krawczyk Marek / Kitliński Bogdan</t>
  </si>
  <si>
    <t>Orzęcki Kuba / Łepkowski Tomasz</t>
  </si>
  <si>
    <t>Hałatkiewicz Jarek / Klonowski Marek</t>
  </si>
  <si>
    <t>Wróblewska Kasia / Wróblewski Irek</t>
  </si>
  <si>
    <t xml:space="preserve"> Korecki Michał /  Gajos Wiesław</t>
  </si>
  <si>
    <t>Tataj Krzysztof/ Karwowski Janusz</t>
  </si>
  <si>
    <t>Klawiński Tomasz / Kutla Jacek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</si>
</sst>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</numFmts>
  <fonts count="50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20"/>
      <name val="Times New Roman CE"/>
      <family val="1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12" fillId="0" borderId="18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2" fillId="0" borderId="13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6" fillId="0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52" applyFont="1" applyBorder="1">
      <alignment/>
      <protection/>
    </xf>
    <xf numFmtId="0" fontId="6" fillId="0" borderId="12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11" fillId="0" borderId="11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49" fontId="14" fillId="0" borderId="21" xfId="0" applyNumberFormat="1" applyFont="1" applyBorder="1" applyAlignment="1" applyProtection="1">
      <alignment horizontal="center" vertical="center"/>
      <protection/>
    </xf>
    <xf numFmtId="49" fontId="14" fillId="0" borderId="22" xfId="0" applyNumberFormat="1" applyFont="1" applyBorder="1" applyAlignment="1" applyProtection="1">
      <alignment horizontal="center" vertical="center"/>
      <protection/>
    </xf>
    <xf numFmtId="49" fontId="14" fillId="0" borderId="23" xfId="0" applyNumberFormat="1" applyFont="1" applyBorder="1" applyAlignment="1" applyProtection="1">
      <alignment horizontal="center" vertical="center"/>
      <protection/>
    </xf>
    <xf numFmtId="49" fontId="11" fillId="0" borderId="24" xfId="0" applyNumberFormat="1" applyFont="1" applyBorder="1" applyAlignment="1" applyProtection="1">
      <alignment horizontal="center" vertical="center"/>
      <protection/>
    </xf>
    <xf numFmtId="49" fontId="11" fillId="0" borderId="25" xfId="0" applyNumberFormat="1" applyFont="1" applyBorder="1" applyAlignment="1" applyProtection="1">
      <alignment horizontal="center" vertical="center"/>
      <protection/>
    </xf>
    <xf numFmtId="49" fontId="11" fillId="0" borderId="26" xfId="0" applyNumberFormat="1" applyFont="1" applyBorder="1" applyAlignment="1" applyProtection="1">
      <alignment horizontal="center" vertical="center"/>
      <protection/>
    </xf>
    <xf numFmtId="49" fontId="11" fillId="0" borderId="27" xfId="0" applyNumberFormat="1" applyFont="1" applyBorder="1" applyAlignment="1" applyProtection="1">
      <alignment horizontal="center" vertical="center"/>
      <protection/>
    </xf>
    <xf numFmtId="49" fontId="14" fillId="0" borderId="28" xfId="0" applyNumberFormat="1" applyFont="1" applyBorder="1" applyAlignment="1" applyProtection="1">
      <alignment horizontal="center" vertical="center"/>
      <protection/>
    </xf>
    <xf numFmtId="49" fontId="11" fillId="0" borderId="29" xfId="0" applyNumberFormat="1" applyFont="1" applyBorder="1" applyAlignment="1" applyProtection="1">
      <alignment horizontal="center" vertical="center"/>
      <protection/>
    </xf>
    <xf numFmtId="49" fontId="11" fillId="0" borderId="30" xfId="0" applyNumberFormat="1" applyFont="1" applyBorder="1" applyAlignment="1" applyProtection="1">
      <alignment horizontal="center" vertical="center"/>
      <protection/>
    </xf>
    <xf numFmtId="49" fontId="11" fillId="0" borderId="31" xfId="0" applyNumberFormat="1" applyFont="1" applyBorder="1" applyAlignment="1" applyProtection="1">
      <alignment horizontal="center" vertical="center"/>
      <protection/>
    </xf>
    <xf numFmtId="49" fontId="14" fillId="0" borderId="3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49" fontId="13" fillId="36" borderId="21" xfId="0" applyNumberFormat="1" applyFont="1" applyFill="1" applyBorder="1" applyAlignment="1" applyProtection="1">
      <alignment vertical="center"/>
      <protection/>
    </xf>
    <xf numFmtId="49" fontId="13" fillId="36" borderId="22" xfId="0" applyNumberFormat="1" applyFont="1" applyFill="1" applyBorder="1" applyAlignment="1" applyProtection="1">
      <alignment vertical="center"/>
      <protection/>
    </xf>
    <xf numFmtId="49" fontId="13" fillId="36" borderId="28" xfId="0" applyNumberFormat="1" applyFont="1" applyFill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center" vertical="center"/>
      <protection/>
    </xf>
    <xf numFmtId="49" fontId="13" fillId="0" borderId="33" xfId="0" applyNumberFormat="1" applyFont="1" applyBorder="1" applyAlignment="1" applyProtection="1">
      <alignment horizontal="center" vertical="center" wrapText="1"/>
      <protection/>
    </xf>
    <xf numFmtId="49" fontId="13" fillId="0" borderId="34" xfId="0" applyNumberFormat="1" applyFont="1" applyBorder="1" applyAlignment="1" applyProtection="1">
      <alignment horizontal="center" vertical="center" wrapText="1"/>
      <protection/>
    </xf>
    <xf numFmtId="49" fontId="13" fillId="0" borderId="35" xfId="0" applyNumberFormat="1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9" fontId="13" fillId="36" borderId="11" xfId="0" applyNumberFormat="1" applyFont="1" applyFill="1" applyBorder="1" applyAlignment="1" applyProtection="1">
      <alignment horizontal="center" vertical="center" wrapText="1"/>
      <protection/>
    </xf>
    <xf numFmtId="49" fontId="13" fillId="36" borderId="12" xfId="0" applyNumberFormat="1" applyFont="1" applyFill="1" applyBorder="1" applyAlignment="1" applyProtection="1">
      <alignment horizontal="center" vertical="center" wrapText="1"/>
      <protection/>
    </xf>
    <xf numFmtId="49" fontId="13" fillId="36" borderId="20" xfId="0" applyNumberFormat="1" applyFont="1" applyFill="1" applyBorder="1" applyAlignment="1" applyProtection="1">
      <alignment horizontal="center" vertical="center" wrapText="1"/>
      <protection/>
    </xf>
    <xf numFmtId="49" fontId="11" fillId="0" borderId="21" xfId="0" applyNumberFormat="1" applyFont="1" applyBorder="1" applyAlignment="1" applyProtection="1">
      <alignment horizontal="center" vertical="center" wrapText="1"/>
      <protection/>
    </xf>
    <xf numFmtId="49" fontId="11" fillId="0" borderId="22" xfId="0" applyNumberFormat="1" applyFont="1" applyBorder="1" applyAlignment="1" applyProtection="1">
      <alignment horizontal="center" vertical="center" wrapText="1"/>
      <protection/>
    </xf>
    <xf numFmtId="49" fontId="11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42" xfId="0" applyNumberFormat="1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/>
    </xf>
    <xf numFmtId="49" fontId="13" fillId="36" borderId="11" xfId="0" applyNumberFormat="1" applyFont="1" applyFill="1" applyBorder="1" applyAlignment="1" applyProtection="1">
      <alignment vertical="center"/>
      <protection/>
    </xf>
    <xf numFmtId="49" fontId="13" fillId="36" borderId="12" xfId="0" applyNumberFormat="1" applyFont="1" applyFill="1" applyBorder="1" applyAlignment="1" applyProtection="1">
      <alignment vertical="center"/>
      <protection/>
    </xf>
    <xf numFmtId="49" fontId="13" fillId="36" borderId="20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20" xfId="0" applyNumberFormat="1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49" fontId="11" fillId="0" borderId="31" xfId="0" applyNumberFormat="1" applyFont="1" applyBorder="1" applyAlignment="1" applyProtection="1">
      <alignment horizontal="center" vertical="center" wrapText="1"/>
      <protection/>
    </xf>
    <xf numFmtId="49" fontId="11" fillId="0" borderId="32" xfId="0" applyNumberFormat="1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center" vertical="center"/>
      <protection/>
    </xf>
    <xf numFmtId="49" fontId="13" fillId="36" borderId="45" xfId="0" applyNumberFormat="1" applyFont="1" applyFill="1" applyBorder="1" applyAlignment="1" applyProtection="1">
      <alignment vertical="center"/>
      <protection/>
    </xf>
    <xf numFmtId="49" fontId="13" fillId="36" borderId="34" xfId="0" applyNumberFormat="1" applyFont="1" applyFill="1" applyBorder="1" applyAlignment="1" applyProtection="1">
      <alignment vertical="center"/>
      <protection/>
    </xf>
    <xf numFmtId="49" fontId="13" fillId="36" borderId="42" xfId="0" applyNumberFormat="1" applyFont="1" applyFill="1" applyBorder="1" applyAlignment="1" applyProtection="1">
      <alignment vertical="center"/>
      <protection/>
    </xf>
    <xf numFmtId="49" fontId="11" fillId="0" borderId="21" xfId="0" applyNumberFormat="1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49" fontId="11" fillId="0" borderId="28" xfId="0" applyNumberFormat="1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1" fillId="0" borderId="33" xfId="0" applyNumberFormat="1" applyFont="1" applyBorder="1" applyAlignment="1" applyProtection="1">
      <alignment horizontal="center" vertical="center"/>
      <protection/>
    </xf>
    <xf numFmtId="49" fontId="11" fillId="0" borderId="34" xfId="0" applyNumberFormat="1" applyFont="1" applyBorder="1" applyAlignment="1" applyProtection="1">
      <alignment horizontal="center" vertical="center"/>
      <protection/>
    </xf>
    <xf numFmtId="49" fontId="11" fillId="0" borderId="35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11" fillId="36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14" xfId="0" applyFont="1" applyBorder="1" applyAlignment="1" applyProtection="1">
      <alignment horizontal="center" vertical="center"/>
      <protection/>
    </xf>
    <xf numFmtId="49" fontId="11" fillId="0" borderId="23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11" fillId="0" borderId="32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vertical="center"/>
    </xf>
    <xf numFmtId="49" fontId="2" fillId="0" borderId="42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3342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M.Krawczyk/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Ł.Orzęcki
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3342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K.Orzęcki /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D.Wysokiński
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73342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D.Maron /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T.Kisielewski
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3342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M.Wybierek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M.Piekarniak
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3342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J.Sadrzak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M.Kopyt
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73342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K.Tataj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T.Klawiński
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3342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M.Kabański/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M.Pawluk
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3342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I.Wróblewski/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D.Gierat
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552450</xdr:colOff>
      <xdr:row>0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6534150" y="0"/>
          <a:ext cx="800100" cy="0"/>
          <a:chOff x="1140" y="133"/>
          <a:chExt cx="285" cy="105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790575</xdr:colOff>
      <xdr:row>0</xdr:row>
      <xdr:rowOff>0</xdr:rowOff>
    </xdr:from>
    <xdr:to>
      <xdr:col>4</xdr:col>
      <xdr:colOff>552450</xdr:colOff>
      <xdr:row>0</xdr:row>
      <xdr:rowOff>0</xdr:rowOff>
    </xdr:to>
    <xdr:grpSp>
      <xdr:nvGrpSpPr>
        <xdr:cNvPr id="14" name="Group 15"/>
        <xdr:cNvGrpSpPr>
          <a:grpSpLocks/>
        </xdr:cNvGrpSpPr>
      </xdr:nvGrpSpPr>
      <xdr:grpSpPr>
        <a:xfrm>
          <a:off x="6524625" y="0"/>
          <a:ext cx="809625" cy="0"/>
          <a:chOff x="1140" y="133"/>
          <a:chExt cx="285" cy="105"/>
        </a:xfrm>
        <a:solidFill>
          <a:srgbClr val="FFFFFF"/>
        </a:solidFill>
      </xdr:grpSpPr>
      <xdr:sp>
        <xdr:nvSpPr>
          <xdr:cNvPr id="15" name="Line 1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781050</xdr:colOff>
      <xdr:row>0</xdr:row>
      <xdr:rowOff>0</xdr:rowOff>
    </xdr:from>
    <xdr:to>
      <xdr:col>4</xdr:col>
      <xdr:colOff>552450</xdr:colOff>
      <xdr:row>0</xdr:row>
      <xdr:rowOff>0</xdr:rowOff>
    </xdr:to>
    <xdr:grpSp>
      <xdr:nvGrpSpPr>
        <xdr:cNvPr id="19" name="Group 20"/>
        <xdr:cNvGrpSpPr>
          <a:grpSpLocks/>
        </xdr:cNvGrpSpPr>
      </xdr:nvGrpSpPr>
      <xdr:grpSpPr>
        <a:xfrm>
          <a:off x="6515100" y="0"/>
          <a:ext cx="819150" cy="0"/>
          <a:chOff x="1140" y="133"/>
          <a:chExt cx="285" cy="105"/>
        </a:xfrm>
        <a:solidFill>
          <a:srgbClr val="FFFFFF"/>
        </a:solidFill>
      </xdr:grpSpPr>
      <xdr:sp>
        <xdr:nvSpPr>
          <xdr:cNvPr id="20" name="Line 2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781050</xdr:colOff>
      <xdr:row>0</xdr:row>
      <xdr:rowOff>0</xdr:rowOff>
    </xdr:from>
    <xdr:to>
      <xdr:col>4</xdr:col>
      <xdr:colOff>552450</xdr:colOff>
      <xdr:row>0</xdr:row>
      <xdr:rowOff>0</xdr:rowOff>
    </xdr:to>
    <xdr:grpSp>
      <xdr:nvGrpSpPr>
        <xdr:cNvPr id="24" name="Group 25"/>
        <xdr:cNvGrpSpPr>
          <a:grpSpLocks/>
        </xdr:cNvGrpSpPr>
      </xdr:nvGrpSpPr>
      <xdr:grpSpPr>
        <a:xfrm>
          <a:off x="6515100" y="0"/>
          <a:ext cx="819150" cy="0"/>
          <a:chOff x="1140" y="133"/>
          <a:chExt cx="285" cy="105"/>
        </a:xfrm>
        <a:solidFill>
          <a:srgbClr val="FFFFFF"/>
        </a:solidFill>
      </xdr:grpSpPr>
      <xdr:sp>
        <xdr:nvSpPr>
          <xdr:cNvPr id="25" name="Line 2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828675</xdr:colOff>
      <xdr:row>0</xdr:row>
      <xdr:rowOff>0</xdr:rowOff>
    </xdr:to>
    <xdr:grpSp>
      <xdr:nvGrpSpPr>
        <xdr:cNvPr id="29" name="Group 30"/>
        <xdr:cNvGrpSpPr>
          <a:grpSpLocks/>
        </xdr:cNvGrpSpPr>
      </xdr:nvGrpSpPr>
      <xdr:grpSpPr>
        <a:xfrm>
          <a:off x="8905875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30" name="Line 31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828675</xdr:colOff>
      <xdr:row>0</xdr:row>
      <xdr:rowOff>0</xdr:rowOff>
    </xdr:to>
    <xdr:grpSp>
      <xdr:nvGrpSpPr>
        <xdr:cNvPr id="34" name="Group 35"/>
        <xdr:cNvGrpSpPr>
          <a:grpSpLocks/>
        </xdr:cNvGrpSpPr>
      </xdr:nvGrpSpPr>
      <xdr:grpSpPr>
        <a:xfrm>
          <a:off x="8905875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35" name="Line 36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828675</xdr:colOff>
      <xdr:row>0</xdr:row>
      <xdr:rowOff>0</xdr:rowOff>
    </xdr:to>
    <xdr:grpSp>
      <xdr:nvGrpSpPr>
        <xdr:cNvPr id="39" name="Group 40"/>
        <xdr:cNvGrpSpPr>
          <a:grpSpLocks/>
        </xdr:cNvGrpSpPr>
      </xdr:nvGrpSpPr>
      <xdr:grpSpPr>
        <a:xfrm>
          <a:off x="8905875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40" name="Line 41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828675</xdr:colOff>
      <xdr:row>0</xdr:row>
      <xdr:rowOff>0</xdr:rowOff>
    </xdr:to>
    <xdr:grpSp>
      <xdr:nvGrpSpPr>
        <xdr:cNvPr id="44" name="Group 45"/>
        <xdr:cNvGrpSpPr>
          <a:grpSpLocks/>
        </xdr:cNvGrpSpPr>
      </xdr:nvGrpSpPr>
      <xdr:grpSpPr>
        <a:xfrm>
          <a:off x="8905875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45" name="Line 46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7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0</xdr:row>
      <xdr:rowOff>0</xdr:rowOff>
    </xdr:from>
    <xdr:to>
      <xdr:col>9</xdr:col>
      <xdr:colOff>66675</xdr:colOff>
      <xdr:row>0</xdr:row>
      <xdr:rowOff>0</xdr:rowOff>
    </xdr:to>
    <xdr:grpSp>
      <xdr:nvGrpSpPr>
        <xdr:cNvPr id="49" name="Group 50"/>
        <xdr:cNvGrpSpPr>
          <a:grpSpLocks/>
        </xdr:cNvGrpSpPr>
      </xdr:nvGrpSpPr>
      <xdr:grpSpPr>
        <a:xfrm>
          <a:off x="11287125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50" name="Line 51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2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0</xdr:row>
      <xdr:rowOff>0</xdr:rowOff>
    </xdr:from>
    <xdr:to>
      <xdr:col>9</xdr:col>
      <xdr:colOff>66675</xdr:colOff>
      <xdr:row>0</xdr:row>
      <xdr:rowOff>0</xdr:rowOff>
    </xdr:to>
    <xdr:grpSp>
      <xdr:nvGrpSpPr>
        <xdr:cNvPr id="54" name="Group 55"/>
        <xdr:cNvGrpSpPr>
          <a:grpSpLocks/>
        </xdr:cNvGrpSpPr>
      </xdr:nvGrpSpPr>
      <xdr:grpSpPr>
        <a:xfrm>
          <a:off x="11287125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55" name="Line 56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7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8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9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600075</xdr:colOff>
      <xdr:row>0</xdr:row>
      <xdr:rowOff>0</xdr:rowOff>
    </xdr:from>
    <xdr:to>
      <xdr:col>11</xdr:col>
      <xdr:colOff>352425</xdr:colOff>
      <xdr:row>0</xdr:row>
      <xdr:rowOff>0</xdr:rowOff>
    </xdr:to>
    <xdr:grpSp>
      <xdr:nvGrpSpPr>
        <xdr:cNvPr id="59" name="Group 60"/>
        <xdr:cNvGrpSpPr>
          <a:grpSpLocks/>
        </xdr:cNvGrpSpPr>
      </xdr:nvGrpSpPr>
      <xdr:grpSpPr>
        <a:xfrm>
          <a:off x="13668375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60" name="Line 61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2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3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4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4" name="Group 65"/>
        <xdr:cNvGrpSpPr>
          <a:grpSpLocks/>
        </xdr:cNvGrpSpPr>
      </xdr:nvGrpSpPr>
      <xdr:grpSpPr>
        <a:xfrm>
          <a:off x="5734050" y="0"/>
          <a:ext cx="0" cy="0"/>
          <a:chOff x="1140" y="133"/>
          <a:chExt cx="285" cy="105"/>
        </a:xfrm>
        <a:solidFill>
          <a:srgbClr val="FFFFFF"/>
        </a:solidFill>
      </xdr:grpSpPr>
      <xdr:sp>
        <xdr:nvSpPr>
          <xdr:cNvPr id="65" name="Line 6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9" name="Group 70"/>
        <xdr:cNvGrpSpPr>
          <a:grpSpLocks/>
        </xdr:cNvGrpSpPr>
      </xdr:nvGrpSpPr>
      <xdr:grpSpPr>
        <a:xfrm>
          <a:off x="5734050" y="0"/>
          <a:ext cx="0" cy="0"/>
          <a:chOff x="1140" y="133"/>
          <a:chExt cx="285" cy="105"/>
        </a:xfrm>
        <a:solidFill>
          <a:srgbClr val="FFFFFF"/>
        </a:solidFill>
      </xdr:grpSpPr>
      <xdr:sp>
        <xdr:nvSpPr>
          <xdr:cNvPr id="70" name="Line 7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74" name="Group 75"/>
        <xdr:cNvGrpSpPr>
          <a:grpSpLocks/>
        </xdr:cNvGrpSpPr>
      </xdr:nvGrpSpPr>
      <xdr:grpSpPr>
        <a:xfrm>
          <a:off x="5734050" y="0"/>
          <a:ext cx="0" cy="0"/>
          <a:chOff x="1140" y="133"/>
          <a:chExt cx="285" cy="105"/>
        </a:xfrm>
        <a:solidFill>
          <a:srgbClr val="FFFFFF"/>
        </a:solidFill>
      </xdr:grpSpPr>
      <xdr:sp>
        <xdr:nvSpPr>
          <xdr:cNvPr id="75" name="Line 7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79" name="Group 80"/>
        <xdr:cNvGrpSpPr>
          <a:grpSpLocks/>
        </xdr:cNvGrpSpPr>
      </xdr:nvGrpSpPr>
      <xdr:grpSpPr>
        <a:xfrm>
          <a:off x="5734050" y="0"/>
          <a:ext cx="0" cy="0"/>
          <a:chOff x="1140" y="133"/>
          <a:chExt cx="285" cy="105"/>
        </a:xfrm>
        <a:solidFill>
          <a:srgbClr val="FFFFFF"/>
        </a:solidFill>
      </xdr:grpSpPr>
      <xdr:sp>
        <xdr:nvSpPr>
          <xdr:cNvPr id="80" name="Line 8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84" name="Group 85"/>
        <xdr:cNvGrpSpPr>
          <a:grpSpLocks/>
        </xdr:cNvGrpSpPr>
      </xdr:nvGrpSpPr>
      <xdr:grpSpPr>
        <a:xfrm>
          <a:off x="5734050" y="0"/>
          <a:ext cx="0" cy="0"/>
          <a:chOff x="1140" y="133"/>
          <a:chExt cx="285" cy="105"/>
        </a:xfrm>
        <a:solidFill>
          <a:srgbClr val="FFFFFF"/>
        </a:solidFill>
      </xdr:grpSpPr>
      <xdr:sp>
        <xdr:nvSpPr>
          <xdr:cNvPr id="85" name="Line 8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grpSp>
      <xdr:nvGrpSpPr>
        <xdr:cNvPr id="89" name="Group 90"/>
        <xdr:cNvGrpSpPr>
          <a:grpSpLocks/>
        </xdr:cNvGrpSpPr>
      </xdr:nvGrpSpPr>
      <xdr:grpSpPr>
        <a:xfrm>
          <a:off x="5734050" y="0"/>
          <a:ext cx="0" cy="0"/>
          <a:chOff x="1140" y="133"/>
          <a:chExt cx="285" cy="105"/>
        </a:xfrm>
        <a:solidFill>
          <a:srgbClr val="FFFFFF"/>
        </a:solidFill>
      </xdr:grpSpPr>
      <xdr:sp>
        <xdr:nvSpPr>
          <xdr:cNvPr id="90" name="Line 9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94" name="Line 95"/>
        <xdr:cNvSpPr>
          <a:spLocks/>
        </xdr:cNvSpPr>
      </xdr:nvSpPr>
      <xdr:spPr>
        <a:xfrm flipH="1">
          <a:off x="10477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5" name="Line 96"/>
        <xdr:cNvSpPr>
          <a:spLocks/>
        </xdr:cNvSpPr>
      </xdr:nvSpPr>
      <xdr:spPr>
        <a:xfrm>
          <a:off x="105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96" name="Line 97"/>
        <xdr:cNvSpPr>
          <a:spLocks/>
        </xdr:cNvSpPr>
      </xdr:nvSpPr>
      <xdr:spPr>
        <a:xfrm>
          <a:off x="1057275" y="0"/>
          <a:ext cx="1540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876300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97" name="Line 98"/>
        <xdr:cNvSpPr>
          <a:spLocks/>
        </xdr:cNvSpPr>
      </xdr:nvSpPr>
      <xdr:spPr>
        <a:xfrm>
          <a:off x="160401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98" name="Line 99"/>
        <xdr:cNvSpPr>
          <a:spLocks/>
        </xdr:cNvSpPr>
      </xdr:nvSpPr>
      <xdr:spPr>
        <a:xfrm flipH="1">
          <a:off x="1644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0</xdr:row>
      <xdr:rowOff>0</xdr:rowOff>
    </xdr:from>
    <xdr:to>
      <xdr:col>13</xdr:col>
      <xdr:colOff>638175</xdr:colOff>
      <xdr:row>0</xdr:row>
      <xdr:rowOff>0</xdr:rowOff>
    </xdr:to>
    <xdr:sp>
      <xdr:nvSpPr>
        <xdr:cNvPr id="99" name="Line 100"/>
        <xdr:cNvSpPr>
          <a:spLocks/>
        </xdr:cNvSpPr>
      </xdr:nvSpPr>
      <xdr:spPr>
        <a:xfrm>
          <a:off x="164592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00" name="Rectangle 124"/>
        <xdr:cNvSpPr>
          <a:spLocks/>
        </xdr:cNvSpPr>
      </xdr:nvSpPr>
      <xdr:spPr>
        <a:xfrm>
          <a:off x="97345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M.Krawczyk/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Ł.Orzęcki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828675</xdr:colOff>
      <xdr:row>0</xdr:row>
      <xdr:rowOff>0</xdr:rowOff>
    </xdr:to>
    <xdr:sp>
      <xdr:nvSpPr>
        <xdr:cNvPr id="101" name="Rectangle 125"/>
        <xdr:cNvSpPr>
          <a:spLocks/>
        </xdr:cNvSpPr>
      </xdr:nvSpPr>
      <xdr:spPr>
        <a:xfrm>
          <a:off x="5734050" y="0"/>
          <a:ext cx="82867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K.Orzęcki /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D.Wysokiński
</a:t>
          </a:r>
        </a:p>
      </xdr:txBody>
    </xdr:sp>
    <xdr:clientData/>
  </xdr:twoCellAnchor>
  <xdr:twoCellAnchor>
    <xdr:from>
      <xdr:col>6</xdr:col>
      <xdr:colOff>857250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02" name="Rectangle 126"/>
        <xdr:cNvSpPr>
          <a:spLocks/>
        </xdr:cNvSpPr>
      </xdr:nvSpPr>
      <xdr:spPr>
        <a:xfrm>
          <a:off x="97345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M.Wybierek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M.Piekarniak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809625</xdr:colOff>
      <xdr:row>0</xdr:row>
      <xdr:rowOff>0</xdr:rowOff>
    </xdr:to>
    <xdr:sp>
      <xdr:nvSpPr>
        <xdr:cNvPr id="103" name="Rectangle 127"/>
        <xdr:cNvSpPr>
          <a:spLocks/>
        </xdr:cNvSpPr>
      </xdr:nvSpPr>
      <xdr:spPr>
        <a:xfrm>
          <a:off x="5734050" y="0"/>
          <a:ext cx="809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D.Maron /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T.Kisielewski
</a:t>
          </a:r>
        </a:p>
      </xdr:txBody>
    </xdr:sp>
    <xdr:clientData/>
  </xdr:twoCellAnchor>
  <xdr:twoCellAnchor>
    <xdr:from>
      <xdr:col>6</xdr:col>
      <xdr:colOff>838200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04" name="Rectangle 128"/>
        <xdr:cNvSpPr>
          <a:spLocks/>
        </xdr:cNvSpPr>
      </xdr:nvSpPr>
      <xdr:spPr>
        <a:xfrm>
          <a:off x="971550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J.Sadrzak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M.Kopyt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05" name="Rectangle 129"/>
        <xdr:cNvSpPr>
          <a:spLocks/>
        </xdr:cNvSpPr>
      </xdr:nvSpPr>
      <xdr:spPr>
        <a:xfrm>
          <a:off x="5734050" y="0"/>
          <a:ext cx="79057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K.Tataj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T.Klawiński
</a:t>
          </a:r>
        </a:p>
      </xdr:txBody>
    </xdr:sp>
    <xdr:clientData/>
  </xdr:twoCellAnchor>
  <xdr:twoCellAnchor>
    <xdr:from>
      <xdr:col>6</xdr:col>
      <xdr:colOff>838200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06" name="Rectangle 130"/>
        <xdr:cNvSpPr>
          <a:spLocks/>
        </xdr:cNvSpPr>
      </xdr:nvSpPr>
      <xdr:spPr>
        <a:xfrm>
          <a:off x="971550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I.Wróblewski/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D.Gierat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07" name="Rectangle 131"/>
        <xdr:cNvSpPr>
          <a:spLocks/>
        </xdr:cNvSpPr>
      </xdr:nvSpPr>
      <xdr:spPr>
        <a:xfrm>
          <a:off x="5734050" y="0"/>
          <a:ext cx="79057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M.Kabański/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M.Pawluk
</a:t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108" name="Rectangle 133"/>
        <xdr:cNvSpPr>
          <a:spLocks/>
        </xdr:cNvSpPr>
      </xdr:nvSpPr>
      <xdr:spPr>
        <a:xfrm>
          <a:off x="1211580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M.Wybierek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M.Piekarniak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" name="Rectangle 134"/>
        <xdr:cNvSpPr>
          <a:spLocks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M.Krawczyk/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Ł.Orzęcki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Rectangle 135"/>
        <xdr:cNvSpPr>
          <a:spLocks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K.Tataj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T.Klawiński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Rectangle 136"/>
        <xdr:cNvSpPr>
          <a:spLocks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D.Maron /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T.Kisielewski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Rectangle 137"/>
        <xdr:cNvSpPr>
          <a:spLocks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I.Wróblewski/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D.Gierat
</a:t>
          </a:r>
        </a:p>
      </xdr:txBody>
    </xdr:sp>
    <xdr:clientData/>
  </xdr:twoCellAnchor>
  <xdr:twoCellAnchor>
    <xdr:from>
      <xdr:col>9</xdr:col>
      <xdr:colOff>76200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13" name="Rectangle 138"/>
        <xdr:cNvSpPr>
          <a:spLocks/>
        </xdr:cNvSpPr>
      </xdr:nvSpPr>
      <xdr:spPr>
        <a:xfrm>
          <a:off x="120967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J.Sadrzak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M.Kopyt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Rectangle 139"/>
        <xdr:cNvSpPr>
          <a:spLocks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I.Wróblewski/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D.Gierat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" name="Rectangle 140"/>
        <xdr:cNvSpPr>
          <a:spLocks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M.Krawczyk/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Ł.Orzęcki
</a:t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" name="Rectangle 141"/>
        <xdr:cNvSpPr>
          <a:spLocks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M.Krawczyk/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Ł.Orzęcki
</a:t>
          </a:r>
        </a:p>
      </xdr:txBody>
    </xdr:sp>
    <xdr:clientData/>
  </xdr:twoCellAnchor>
  <xdr:twoCellAnchor>
    <xdr:from>
      <xdr:col>11</xdr:col>
      <xdr:colOff>381000</xdr:colOff>
      <xdr:row>0</xdr:row>
      <xdr:rowOff>0</xdr:rowOff>
    </xdr:from>
    <xdr:to>
      <xdr:col>12</xdr:col>
      <xdr:colOff>904875</xdr:colOff>
      <xdr:row>0</xdr:row>
      <xdr:rowOff>0</xdr:rowOff>
    </xdr:to>
    <xdr:sp>
      <xdr:nvSpPr>
        <xdr:cNvPr id="117" name="Rectangle 142"/>
        <xdr:cNvSpPr>
          <a:spLocks/>
        </xdr:cNvSpPr>
      </xdr:nvSpPr>
      <xdr:spPr>
        <a:xfrm>
          <a:off x="1449705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M.Wybierek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M.Piekarniak
</a:t>
          </a:r>
        </a:p>
      </xdr:txBody>
    </xdr:sp>
    <xdr:clientData/>
  </xdr:twoCellAnchor>
  <xdr:twoCellAnchor>
    <xdr:from>
      <xdr:col>13</xdr:col>
      <xdr:colOff>666750</xdr:colOff>
      <xdr:row>0</xdr:row>
      <xdr:rowOff>0</xdr:rowOff>
    </xdr:from>
    <xdr:to>
      <xdr:col>15</xdr:col>
      <xdr:colOff>142875</xdr:colOff>
      <xdr:row>0</xdr:row>
      <xdr:rowOff>0</xdr:rowOff>
    </xdr:to>
    <xdr:sp>
      <xdr:nvSpPr>
        <xdr:cNvPr id="118" name="Rectangle 143"/>
        <xdr:cNvSpPr>
          <a:spLocks/>
        </xdr:cNvSpPr>
      </xdr:nvSpPr>
      <xdr:spPr>
        <a:xfrm>
          <a:off x="16878300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M.Wybierek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M.Piekarniak
</a:t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" name="Rectangle 144"/>
        <xdr:cNvSpPr>
          <a:spLocks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J.Sadrzak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M.Kopyt
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20" name="Rectangle 145"/>
        <xdr:cNvSpPr>
          <a:spLocks/>
        </xdr:cNvSpPr>
      </xdr:nvSpPr>
      <xdr:spPr>
        <a:xfrm>
          <a:off x="1504950" y="0"/>
          <a:ext cx="422910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J.Sadrzak /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M.Kopyt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2">
      <selection activeCell="B24" sqref="B24"/>
    </sheetView>
  </sheetViews>
  <sheetFormatPr defaultColWidth="9.140625" defaultRowHeight="12.75"/>
  <cols>
    <col min="1" max="1" width="24.140625" style="0" customWidth="1"/>
    <col min="2" max="2" width="29.57421875" style="0" customWidth="1"/>
  </cols>
  <sheetData>
    <row r="1" ht="13.5" thickBot="1"/>
    <row r="2" spans="1:4" ht="13.5" thickBot="1">
      <c r="A2" s="42" t="s">
        <v>53</v>
      </c>
      <c r="B2" s="35" t="s">
        <v>42</v>
      </c>
      <c r="C2" s="35" t="s">
        <v>43</v>
      </c>
      <c r="D2" s="40" t="s">
        <v>0</v>
      </c>
    </row>
    <row r="3" spans="1:4" ht="12.75" customHeight="1">
      <c r="A3" s="83"/>
      <c r="B3" s="85"/>
      <c r="C3" s="85"/>
      <c r="D3" s="86" t="s">
        <v>92</v>
      </c>
    </row>
    <row r="4" spans="1:4" ht="18" customHeight="1">
      <c r="A4" s="79"/>
      <c r="B4" s="73"/>
      <c r="C4" s="73"/>
      <c r="D4" s="76"/>
    </row>
    <row r="5" spans="1:4" ht="18" customHeight="1">
      <c r="A5" s="84"/>
      <c r="B5" s="74"/>
      <c r="C5" s="74"/>
      <c r="D5" s="77"/>
    </row>
    <row r="6" spans="1:4" ht="18" customHeight="1">
      <c r="A6" s="78"/>
      <c r="B6" s="72"/>
      <c r="C6" s="72"/>
      <c r="D6" s="75" t="s">
        <v>94</v>
      </c>
    </row>
    <row r="7" spans="1:4" ht="18" customHeight="1">
      <c r="A7" s="79"/>
      <c r="B7" s="73"/>
      <c r="C7" s="73"/>
      <c r="D7" s="76"/>
    </row>
    <row r="8" spans="1:4" ht="18" customHeight="1">
      <c r="A8" s="84"/>
      <c r="B8" s="74"/>
      <c r="C8" s="74"/>
      <c r="D8" s="77"/>
    </row>
    <row r="9" spans="1:4" ht="18" customHeight="1">
      <c r="A9" s="78"/>
      <c r="B9" s="72"/>
      <c r="C9" s="72"/>
      <c r="D9" s="75" t="s">
        <v>93</v>
      </c>
    </row>
    <row r="10" spans="1:4" ht="18" customHeight="1">
      <c r="A10" s="79"/>
      <c r="B10" s="73"/>
      <c r="C10" s="73"/>
      <c r="D10" s="76"/>
    </row>
    <row r="11" spans="1:4" ht="18.75" customHeight="1" thickBot="1">
      <c r="A11" s="80"/>
      <c r="B11" s="81"/>
      <c r="C11" s="81"/>
      <c r="D11" s="82"/>
    </row>
    <row r="12" ht="20.25">
      <c r="A12" s="3" t="s">
        <v>4</v>
      </c>
    </row>
    <row r="13" ht="18">
      <c r="A13" s="20"/>
    </row>
    <row r="14" spans="1:3" ht="18">
      <c r="A14" s="56">
        <v>1</v>
      </c>
      <c r="B14" s="26" t="s">
        <v>153</v>
      </c>
      <c r="C14" s="26">
        <v>40</v>
      </c>
    </row>
    <row r="15" spans="1:3" ht="18">
      <c r="A15" s="56">
        <v>2</v>
      </c>
      <c r="B15" s="26" t="s">
        <v>154</v>
      </c>
      <c r="C15" s="26">
        <v>35</v>
      </c>
    </row>
    <row r="16" spans="1:3" ht="18">
      <c r="A16" s="56">
        <v>3</v>
      </c>
      <c r="B16" s="26" t="s">
        <v>155</v>
      </c>
      <c r="C16" s="26">
        <v>30</v>
      </c>
    </row>
    <row r="17" spans="1:3" ht="18">
      <c r="A17" s="56"/>
      <c r="B17" s="26"/>
      <c r="C17" s="26"/>
    </row>
    <row r="18" spans="1:3" ht="18">
      <c r="A18" s="56"/>
      <c r="B18" s="26"/>
      <c r="C18" s="26"/>
    </row>
  </sheetData>
  <sheetProtection/>
  <mergeCells count="12">
    <mergeCell ref="A3:A5"/>
    <mergeCell ref="B3:B5"/>
    <mergeCell ref="C3:C5"/>
    <mergeCell ref="D3:D5"/>
    <mergeCell ref="A6:A8"/>
    <mergeCell ref="B6:B8"/>
    <mergeCell ref="C6:C8"/>
    <mergeCell ref="D6:D8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3" sqref="A3:C17"/>
    </sheetView>
  </sheetViews>
  <sheetFormatPr defaultColWidth="9.140625" defaultRowHeight="12.75"/>
  <cols>
    <col min="1" max="1" width="15.7109375" style="0" customWidth="1"/>
    <col min="2" max="2" width="55.7109375" style="0" customWidth="1"/>
    <col min="3" max="3" width="14.57421875" style="0" customWidth="1"/>
    <col min="4" max="16" width="15.7109375" style="0" customWidth="1"/>
  </cols>
  <sheetData>
    <row r="1" ht="20.25">
      <c r="A1" s="3" t="s">
        <v>4</v>
      </c>
    </row>
    <row r="2" ht="18">
      <c r="A2" s="2"/>
    </row>
    <row r="3" spans="1:3" ht="18">
      <c r="A3" s="56">
        <v>1</v>
      </c>
      <c r="B3" s="26" t="s">
        <v>118</v>
      </c>
      <c r="C3" s="4">
        <v>40</v>
      </c>
    </row>
    <row r="4" spans="1:3" ht="18">
      <c r="A4" s="56">
        <v>2</v>
      </c>
      <c r="B4" s="26" t="s">
        <v>222</v>
      </c>
      <c r="C4" s="56">
        <v>35</v>
      </c>
    </row>
    <row r="5" spans="1:3" ht="18">
      <c r="A5" s="56">
        <v>3</v>
      </c>
      <c r="B5" s="26" t="s">
        <v>223</v>
      </c>
      <c r="C5" s="56">
        <v>30</v>
      </c>
    </row>
    <row r="6" spans="1:3" ht="18">
      <c r="A6" s="56">
        <v>4</v>
      </c>
      <c r="B6" s="26" t="s">
        <v>224</v>
      </c>
      <c r="C6" s="56">
        <v>27</v>
      </c>
    </row>
    <row r="7" spans="1:3" ht="18">
      <c r="A7" s="56">
        <v>5</v>
      </c>
      <c r="B7" s="26" t="s">
        <v>225</v>
      </c>
      <c r="C7" s="56">
        <v>25</v>
      </c>
    </row>
    <row r="8" spans="1:3" ht="18">
      <c r="A8" s="56">
        <v>6</v>
      </c>
      <c r="B8" s="26" t="s">
        <v>183</v>
      </c>
      <c r="C8" s="56">
        <v>23</v>
      </c>
    </row>
    <row r="9" spans="1:3" ht="18">
      <c r="A9" s="56">
        <f aca="true" t="shared" si="0" ref="A9:A16">A8+1</f>
        <v>7</v>
      </c>
      <c r="B9" s="26" t="s">
        <v>189</v>
      </c>
      <c r="C9" s="26">
        <v>21</v>
      </c>
    </row>
    <row r="10" spans="1:3" ht="18">
      <c r="A10" s="56">
        <f t="shared" si="0"/>
        <v>8</v>
      </c>
      <c r="B10" s="26" t="s">
        <v>226</v>
      </c>
      <c r="C10" s="26">
        <v>20</v>
      </c>
    </row>
    <row r="11" spans="1:3" ht="18">
      <c r="A11" s="56">
        <f t="shared" si="0"/>
        <v>9</v>
      </c>
      <c r="B11" s="26" t="s">
        <v>227</v>
      </c>
      <c r="C11" s="26">
        <v>19</v>
      </c>
    </row>
    <row r="12" spans="1:3" ht="18">
      <c r="A12" s="56">
        <f t="shared" si="0"/>
        <v>10</v>
      </c>
      <c r="B12" s="26" t="s">
        <v>186</v>
      </c>
      <c r="C12" s="26">
        <v>18</v>
      </c>
    </row>
    <row r="13" spans="1:3" ht="18">
      <c r="A13" s="56">
        <f t="shared" si="0"/>
        <v>11</v>
      </c>
      <c r="B13" s="60" t="s">
        <v>228</v>
      </c>
      <c r="C13" s="26">
        <v>17</v>
      </c>
    </row>
    <row r="14" spans="1:3" ht="18">
      <c r="A14" s="56">
        <f t="shared" si="0"/>
        <v>12</v>
      </c>
      <c r="B14" s="60" t="s">
        <v>188</v>
      </c>
      <c r="C14" s="26">
        <v>16</v>
      </c>
    </row>
    <row r="15" spans="1:3" ht="18">
      <c r="A15" s="56">
        <f t="shared" si="0"/>
        <v>13</v>
      </c>
      <c r="B15" s="26" t="s">
        <v>187</v>
      </c>
      <c r="C15" s="26">
        <v>15</v>
      </c>
    </row>
    <row r="16" spans="1:3" ht="18">
      <c r="A16" s="56">
        <f t="shared" si="0"/>
        <v>14</v>
      </c>
      <c r="B16" s="26" t="s">
        <v>229</v>
      </c>
      <c r="C16" s="26">
        <v>14</v>
      </c>
    </row>
    <row r="17" ht="18">
      <c r="A17" s="52"/>
    </row>
    <row r="18" ht="18">
      <c r="A18" s="5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tabSelected="1" zoomScalePageLayoutView="0" workbookViewId="0" topLeftCell="B1">
      <selection activeCell="B1" sqref="B1:M10"/>
    </sheetView>
  </sheetViews>
  <sheetFormatPr defaultColWidth="9.140625" defaultRowHeight="12.75"/>
  <cols>
    <col min="1" max="1" width="7.57421875" style="0" hidden="1" customWidth="1"/>
    <col min="2" max="2" width="37.140625" style="0" customWidth="1"/>
    <col min="3" max="6" width="15.421875" style="0" bestFit="1" customWidth="1"/>
    <col min="7" max="7" width="18.421875" style="0" customWidth="1"/>
    <col min="8" max="8" width="15.421875" style="0" bestFit="1" customWidth="1"/>
    <col min="9" max="9" width="15.28125" style="0" customWidth="1"/>
    <col min="10" max="10" width="17.28125" style="0" customWidth="1"/>
    <col min="11" max="11" width="15.421875" style="0" bestFit="1" customWidth="1"/>
    <col min="12" max="12" width="18.8515625" style="0" customWidth="1"/>
    <col min="13" max="13" width="10.57421875" style="0" bestFit="1" customWidth="1"/>
  </cols>
  <sheetData>
    <row r="1" spans="2:13" ht="25.5">
      <c r="B1" s="87" t="s">
        <v>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s="2" customFormat="1" ht="54">
      <c r="B2" s="4" t="s">
        <v>1</v>
      </c>
      <c r="C2" s="24" t="s">
        <v>130</v>
      </c>
      <c r="D2" s="24" t="s">
        <v>131</v>
      </c>
      <c r="E2" s="24" t="s">
        <v>132</v>
      </c>
      <c r="F2" s="24" t="s">
        <v>133</v>
      </c>
      <c r="G2" s="24" t="s">
        <v>134</v>
      </c>
      <c r="H2" s="24" t="s">
        <v>135</v>
      </c>
      <c r="I2" s="24" t="s">
        <v>136</v>
      </c>
      <c r="J2" s="24" t="s">
        <v>137</v>
      </c>
      <c r="K2" s="24" t="s">
        <v>138</v>
      </c>
      <c r="L2" s="4" t="s">
        <v>2</v>
      </c>
      <c r="M2" s="4" t="s">
        <v>0</v>
      </c>
    </row>
    <row r="3" spans="2:14" s="2" customFormat="1" ht="19.5" customHeight="1">
      <c r="B3" s="4" t="s">
        <v>139</v>
      </c>
      <c r="C3" s="5">
        <v>35</v>
      </c>
      <c r="D3" s="5">
        <v>35</v>
      </c>
      <c r="E3" s="5">
        <v>35</v>
      </c>
      <c r="F3" s="5"/>
      <c r="G3" s="5"/>
      <c r="H3" s="5"/>
      <c r="I3" s="5"/>
      <c r="J3" s="5"/>
      <c r="K3" s="5"/>
      <c r="L3" s="23">
        <f aca="true" t="shared" si="0" ref="L3:L15">SUM(C3:K3)</f>
        <v>105</v>
      </c>
      <c r="M3" s="21">
        <v>1</v>
      </c>
      <c r="N3" s="3"/>
    </row>
    <row r="4" spans="2:14" s="2" customFormat="1" ht="19.5" customHeight="1">
      <c r="B4" s="4" t="s">
        <v>140</v>
      </c>
      <c r="C4" s="5">
        <v>30</v>
      </c>
      <c r="D4" s="5">
        <v>27</v>
      </c>
      <c r="E4" s="5">
        <v>30</v>
      </c>
      <c r="F4" s="5"/>
      <c r="G4" s="5"/>
      <c r="H4" s="5"/>
      <c r="I4" s="5"/>
      <c r="J4" s="5"/>
      <c r="K4" s="5"/>
      <c r="L4" s="23">
        <f t="shared" si="0"/>
        <v>87</v>
      </c>
      <c r="M4" s="21">
        <v>2</v>
      </c>
      <c r="N4" s="20"/>
    </row>
    <row r="5" spans="2:14" s="2" customFormat="1" ht="19.5" customHeight="1">
      <c r="B5" s="4" t="s">
        <v>190</v>
      </c>
      <c r="C5" s="5" t="s">
        <v>191</v>
      </c>
      <c r="D5" s="5">
        <v>40</v>
      </c>
      <c r="E5" s="5">
        <v>40</v>
      </c>
      <c r="F5" s="5"/>
      <c r="G5" s="5"/>
      <c r="H5" s="5"/>
      <c r="I5" s="5"/>
      <c r="J5" s="5"/>
      <c r="K5" s="5"/>
      <c r="L5" s="62">
        <f t="shared" si="0"/>
        <v>80</v>
      </c>
      <c r="M5" s="21">
        <v>3</v>
      </c>
      <c r="N5" s="20"/>
    </row>
    <row r="6" spans="2:14" s="2" customFormat="1" ht="19.5" customHeight="1">
      <c r="B6" s="4" t="s">
        <v>192</v>
      </c>
      <c r="C6" s="5">
        <v>40</v>
      </c>
      <c r="D6" s="5">
        <v>30</v>
      </c>
      <c r="E6" s="5" t="s">
        <v>191</v>
      </c>
      <c r="F6" s="5"/>
      <c r="G6" s="5"/>
      <c r="H6" s="5"/>
      <c r="I6" s="5"/>
      <c r="J6" s="5"/>
      <c r="K6" s="5"/>
      <c r="L6" s="62">
        <f t="shared" si="0"/>
        <v>70</v>
      </c>
      <c r="M6" s="21">
        <v>4</v>
      </c>
      <c r="N6" s="20"/>
    </row>
    <row r="7" spans="2:14" s="2" customFormat="1" ht="19.5" customHeight="1">
      <c r="B7" s="4" t="s">
        <v>105</v>
      </c>
      <c r="C7" s="5">
        <v>27</v>
      </c>
      <c r="D7" s="5" t="s">
        <v>191</v>
      </c>
      <c r="E7" s="5" t="s">
        <v>191</v>
      </c>
      <c r="F7" s="5"/>
      <c r="G7" s="5"/>
      <c r="H7" s="5"/>
      <c r="I7" s="5"/>
      <c r="J7" s="5"/>
      <c r="K7" s="5"/>
      <c r="L7" s="62">
        <f t="shared" si="0"/>
        <v>27</v>
      </c>
      <c r="M7" s="21">
        <v>5</v>
      </c>
      <c r="N7" s="20"/>
    </row>
    <row r="8" spans="2:13" s="2" customFormat="1" ht="19.5" customHeight="1">
      <c r="B8" s="4" t="s">
        <v>193</v>
      </c>
      <c r="C8" s="5" t="s">
        <v>191</v>
      </c>
      <c r="D8" s="5">
        <v>25</v>
      </c>
      <c r="E8" s="5" t="s">
        <v>191</v>
      </c>
      <c r="F8" s="5"/>
      <c r="G8" s="5"/>
      <c r="H8" s="5"/>
      <c r="I8" s="5"/>
      <c r="J8" s="5"/>
      <c r="K8" s="5"/>
      <c r="L8" s="62">
        <f t="shared" si="0"/>
        <v>25</v>
      </c>
      <c r="M8" s="21">
        <v>6</v>
      </c>
    </row>
    <row r="9" spans="2:13" s="2" customFormat="1" ht="19.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23">
        <f t="shared" si="0"/>
        <v>0</v>
      </c>
      <c r="M9" s="21">
        <v>7</v>
      </c>
    </row>
    <row r="10" spans="2:13" s="2" customFormat="1" ht="19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23">
        <f t="shared" si="0"/>
        <v>0</v>
      </c>
      <c r="M10" s="21">
        <v>8</v>
      </c>
    </row>
    <row r="11" spans="2:13" s="2" customFormat="1" ht="19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23">
        <f t="shared" si="0"/>
        <v>0</v>
      </c>
      <c r="M11" s="21">
        <v>9</v>
      </c>
    </row>
    <row r="12" spans="2:13" s="2" customFormat="1" ht="19.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23">
        <f t="shared" si="0"/>
        <v>0</v>
      </c>
      <c r="M12" s="21">
        <v>10</v>
      </c>
    </row>
    <row r="13" spans="2:13" s="2" customFormat="1" ht="19.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23">
        <f t="shared" si="0"/>
        <v>0</v>
      </c>
      <c r="M13" s="21">
        <v>11</v>
      </c>
    </row>
    <row r="14" spans="2:13" s="2" customFormat="1" ht="19.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23">
        <f t="shared" si="0"/>
        <v>0</v>
      </c>
      <c r="M14" s="21">
        <v>12</v>
      </c>
    </row>
    <row r="15" spans="2:13" ht="21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23">
        <f t="shared" si="0"/>
        <v>0</v>
      </c>
      <c r="M15" s="23"/>
    </row>
    <row r="16" spans="3:11" ht="12.75">
      <c r="C16">
        <f>COUNTIF(C3:C15,"&gt;0")</f>
        <v>4</v>
      </c>
      <c r="D16">
        <f aca="true" t="shared" si="1" ref="D16:K16">COUNTIF(D3:D15,"&gt;0")</f>
        <v>5</v>
      </c>
      <c r="E16">
        <f t="shared" si="1"/>
        <v>3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</row>
    <row r="19" spans="3:10" ht="20.25">
      <c r="C19" s="3"/>
      <c r="J19" s="3"/>
    </row>
    <row r="20" spans="3:10" ht="20.25">
      <c r="C20" s="20"/>
      <c r="D20" s="3"/>
      <c r="H20" s="3"/>
      <c r="J20" s="20"/>
    </row>
    <row r="21" spans="3:10" ht="18">
      <c r="C21" s="20"/>
      <c r="D21" s="2"/>
      <c r="H21" s="2"/>
      <c r="J21" s="20"/>
    </row>
    <row r="22" spans="3:10" ht="18">
      <c r="C22" s="20"/>
      <c r="D22" s="20"/>
      <c r="H22" s="20"/>
      <c r="J22" s="20"/>
    </row>
    <row r="23" spans="4:10" ht="18">
      <c r="D23" s="20"/>
      <c r="H23" s="20"/>
      <c r="J23" s="20"/>
    </row>
    <row r="24" spans="4:8" ht="18">
      <c r="D24" s="20"/>
      <c r="H24" s="20"/>
    </row>
    <row r="25" ht="18">
      <c r="H25" s="20"/>
    </row>
    <row r="26" ht="18">
      <c r="H26" s="20"/>
    </row>
    <row r="59" ht="12.75" customHeight="1"/>
    <row r="60" ht="12.75" customHeight="1"/>
    <row r="61" ht="13.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3.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3.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3.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3.5" customHeight="1"/>
  </sheetData>
  <sheetProtection/>
  <mergeCells count="1">
    <mergeCell ref="B1:M1"/>
  </mergeCells>
  <printOptions horizontalCentered="1" verticalCentered="1"/>
  <pageMargins left="0.7086614173228347" right="0.15748031496062992" top="0.29" bottom="0.29" header="0.1968503937007874" footer="0.16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PageLayoutView="0" workbookViewId="0" topLeftCell="A1">
      <selection activeCell="B1" sqref="B1:M10"/>
    </sheetView>
  </sheetViews>
  <sheetFormatPr defaultColWidth="9.140625" defaultRowHeight="12.75"/>
  <cols>
    <col min="1" max="1" width="32.7109375" style="0" customWidth="1"/>
    <col min="2" max="5" width="15.421875" style="0" bestFit="1" customWidth="1"/>
    <col min="6" max="6" width="18.140625" style="0" customWidth="1"/>
    <col min="7" max="7" width="15.421875" style="0" bestFit="1" customWidth="1"/>
    <col min="8" max="8" width="15.28125" style="0" customWidth="1"/>
    <col min="9" max="9" width="17.7109375" style="0" customWidth="1"/>
    <col min="10" max="10" width="15.421875" style="0" bestFit="1" customWidth="1"/>
    <col min="11" max="11" width="19.140625" style="0" bestFit="1" customWidth="1"/>
    <col min="12" max="12" width="10.57421875" style="0" bestFit="1" customWidth="1"/>
  </cols>
  <sheetData>
    <row r="1" spans="1:12" ht="25.5">
      <c r="A1" s="88" t="s">
        <v>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5" customHeight="1">
      <c r="A2" s="4" t="s">
        <v>1</v>
      </c>
      <c r="B2" s="24" t="s">
        <v>130</v>
      </c>
      <c r="C2" s="24" t="s">
        <v>131</v>
      </c>
      <c r="D2" s="24" t="s">
        <v>132</v>
      </c>
      <c r="E2" s="24" t="s">
        <v>133</v>
      </c>
      <c r="F2" s="24" t="s">
        <v>134</v>
      </c>
      <c r="G2" s="24" t="s">
        <v>135</v>
      </c>
      <c r="H2" s="24" t="s">
        <v>136</v>
      </c>
      <c r="I2" s="24" t="s">
        <v>137</v>
      </c>
      <c r="J2" s="24" t="s">
        <v>138</v>
      </c>
      <c r="K2" s="4" t="s">
        <v>2</v>
      </c>
      <c r="L2" s="4" t="s">
        <v>0</v>
      </c>
    </row>
    <row r="3" spans="1:13" ht="24" customHeight="1">
      <c r="A3" s="10" t="s">
        <v>25</v>
      </c>
      <c r="B3" s="5">
        <v>35</v>
      </c>
      <c r="C3" s="5">
        <v>27</v>
      </c>
      <c r="D3" s="5">
        <v>35</v>
      </c>
      <c r="E3" s="5"/>
      <c r="F3" s="5"/>
      <c r="G3" s="5"/>
      <c r="H3" s="5"/>
      <c r="I3" s="5"/>
      <c r="J3" s="5"/>
      <c r="K3" s="23">
        <f aca="true" t="shared" si="0" ref="K3:K8">SUM(B3:J3)</f>
        <v>97</v>
      </c>
      <c r="L3" s="21">
        <v>1</v>
      </c>
      <c r="M3" s="3"/>
    </row>
    <row r="4" spans="1:13" ht="18">
      <c r="A4" s="4" t="s">
        <v>195</v>
      </c>
      <c r="B4" s="5" t="s">
        <v>191</v>
      </c>
      <c r="C4" s="5">
        <v>30</v>
      </c>
      <c r="D4" s="5">
        <v>40</v>
      </c>
      <c r="E4" s="5"/>
      <c r="F4" s="5"/>
      <c r="G4" s="5"/>
      <c r="H4" s="5"/>
      <c r="I4" s="5"/>
      <c r="J4" s="5"/>
      <c r="K4" s="62">
        <f t="shared" si="0"/>
        <v>70</v>
      </c>
      <c r="L4" s="21">
        <v>2</v>
      </c>
      <c r="M4" s="7"/>
    </row>
    <row r="5" spans="1:13" ht="18">
      <c r="A5" s="10" t="s">
        <v>26</v>
      </c>
      <c r="B5" s="5">
        <v>40</v>
      </c>
      <c r="C5" s="5" t="s">
        <v>191</v>
      </c>
      <c r="D5" s="5" t="s">
        <v>191</v>
      </c>
      <c r="E5" s="5"/>
      <c r="F5" s="5"/>
      <c r="G5" s="5"/>
      <c r="H5" s="5"/>
      <c r="I5" s="5"/>
      <c r="J5" s="5"/>
      <c r="K5" s="62">
        <f t="shared" si="0"/>
        <v>40</v>
      </c>
      <c r="L5" s="21">
        <v>3</v>
      </c>
      <c r="M5" s="7"/>
    </row>
    <row r="6" spans="1:13" ht="18">
      <c r="A6" s="4" t="s">
        <v>156</v>
      </c>
      <c r="B6" s="5" t="s">
        <v>191</v>
      </c>
      <c r="C6" s="5">
        <v>40</v>
      </c>
      <c r="D6" s="5" t="s">
        <v>191</v>
      </c>
      <c r="E6" s="5"/>
      <c r="F6" s="5"/>
      <c r="G6" s="5"/>
      <c r="H6" s="5"/>
      <c r="I6" s="5"/>
      <c r="J6" s="5"/>
      <c r="K6" s="62">
        <f t="shared" si="0"/>
        <v>40</v>
      </c>
      <c r="L6" s="21">
        <v>4</v>
      </c>
      <c r="M6" s="7"/>
    </row>
    <row r="7" spans="1:13" ht="18">
      <c r="A7" s="4" t="s">
        <v>194</v>
      </c>
      <c r="B7" s="5" t="s">
        <v>191</v>
      </c>
      <c r="C7" s="5">
        <v>35</v>
      </c>
      <c r="D7" s="5" t="s">
        <v>191</v>
      </c>
      <c r="E7" s="5"/>
      <c r="F7" s="5"/>
      <c r="G7" s="5"/>
      <c r="H7" s="5"/>
      <c r="I7" s="5"/>
      <c r="J7" s="5"/>
      <c r="K7" s="62">
        <f t="shared" si="0"/>
        <v>35</v>
      </c>
      <c r="L7" s="21">
        <v>5</v>
      </c>
      <c r="M7" s="7"/>
    </row>
    <row r="8" spans="1:13" ht="18">
      <c r="A8" s="10"/>
      <c r="B8" s="5"/>
      <c r="C8" s="5"/>
      <c r="D8" s="5"/>
      <c r="E8" s="5"/>
      <c r="F8" s="5"/>
      <c r="G8" s="5"/>
      <c r="H8" s="5"/>
      <c r="I8" s="5"/>
      <c r="J8" s="5"/>
      <c r="K8" s="23">
        <f t="shared" si="0"/>
        <v>0</v>
      </c>
      <c r="L8" s="21">
        <v>6</v>
      </c>
      <c r="M8" s="7"/>
    </row>
    <row r="9" spans="1:13" ht="18">
      <c r="A9" s="10"/>
      <c r="B9" s="5"/>
      <c r="C9" s="5"/>
      <c r="D9" s="5"/>
      <c r="E9" s="5"/>
      <c r="F9" s="5"/>
      <c r="G9" s="5"/>
      <c r="H9" s="5"/>
      <c r="I9" s="5"/>
      <c r="J9" s="5"/>
      <c r="K9" s="23">
        <f aca="true" t="shared" si="1" ref="K9:K30">SUM(B9:J9)</f>
        <v>0</v>
      </c>
      <c r="L9" s="21">
        <v>7</v>
      </c>
      <c r="M9" s="19"/>
    </row>
    <row r="10" spans="1:13" ht="20.25">
      <c r="A10" s="11"/>
      <c r="B10" s="5"/>
      <c r="C10" s="5"/>
      <c r="D10" s="5"/>
      <c r="E10" s="5"/>
      <c r="F10" s="5"/>
      <c r="G10" s="5"/>
      <c r="H10" s="5"/>
      <c r="I10" s="5"/>
      <c r="J10" s="5"/>
      <c r="K10" s="23">
        <f t="shared" si="1"/>
        <v>0</v>
      </c>
      <c r="L10" s="21">
        <v>8</v>
      </c>
      <c r="M10" s="19"/>
    </row>
    <row r="11" spans="1:13" ht="18">
      <c r="A11" s="10"/>
      <c r="B11" s="5"/>
      <c r="C11" s="5"/>
      <c r="D11" s="5"/>
      <c r="E11" s="5"/>
      <c r="F11" s="5"/>
      <c r="G11" s="5"/>
      <c r="H11" s="5"/>
      <c r="I11" s="5"/>
      <c r="J11" s="5"/>
      <c r="K11" s="23">
        <f t="shared" si="1"/>
        <v>0</v>
      </c>
      <c r="L11" s="21">
        <v>9</v>
      </c>
      <c r="M11" s="19"/>
    </row>
    <row r="12" spans="1:13" ht="18">
      <c r="A12" s="10"/>
      <c r="B12" s="5"/>
      <c r="C12" s="5"/>
      <c r="D12" s="5"/>
      <c r="E12" s="5"/>
      <c r="F12" s="5"/>
      <c r="G12" s="5"/>
      <c r="H12" s="5"/>
      <c r="I12" s="5"/>
      <c r="J12" s="5"/>
      <c r="K12" s="23">
        <f t="shared" si="1"/>
        <v>0</v>
      </c>
      <c r="L12" s="21">
        <v>10</v>
      </c>
      <c r="M12" s="19"/>
    </row>
    <row r="13" spans="1:13" ht="18">
      <c r="A13" s="10"/>
      <c r="B13" s="5"/>
      <c r="C13" s="5"/>
      <c r="D13" s="5"/>
      <c r="E13" s="5"/>
      <c r="F13" s="5"/>
      <c r="G13" s="5"/>
      <c r="H13" s="5"/>
      <c r="I13" s="5"/>
      <c r="J13" s="5"/>
      <c r="K13" s="23">
        <f t="shared" si="1"/>
        <v>0</v>
      </c>
      <c r="L13" s="21">
        <v>11</v>
      </c>
      <c r="M13" s="19"/>
    </row>
    <row r="14" spans="1:13" ht="18">
      <c r="A14" s="10"/>
      <c r="B14" s="5"/>
      <c r="C14" s="5"/>
      <c r="D14" s="5"/>
      <c r="E14" s="5"/>
      <c r="F14" s="5"/>
      <c r="G14" s="5"/>
      <c r="H14" s="5"/>
      <c r="I14" s="5"/>
      <c r="J14" s="5"/>
      <c r="K14" s="23">
        <f t="shared" si="1"/>
        <v>0</v>
      </c>
      <c r="L14" s="21">
        <v>12</v>
      </c>
      <c r="M14" s="19"/>
    </row>
    <row r="15" spans="1:13" ht="18">
      <c r="A15" s="10"/>
      <c r="B15" s="5"/>
      <c r="C15" s="5"/>
      <c r="D15" s="5"/>
      <c r="E15" s="5"/>
      <c r="F15" s="5"/>
      <c r="G15" s="5"/>
      <c r="H15" s="5"/>
      <c r="I15" s="5"/>
      <c r="J15" s="5"/>
      <c r="K15" s="23">
        <f t="shared" si="1"/>
        <v>0</v>
      </c>
      <c r="L15" s="21">
        <v>13</v>
      </c>
      <c r="M15" s="19"/>
    </row>
    <row r="16" spans="1:13" ht="20.25">
      <c r="A16" s="11"/>
      <c r="B16" s="5"/>
      <c r="C16" s="5"/>
      <c r="D16" s="5"/>
      <c r="E16" s="5"/>
      <c r="F16" s="5"/>
      <c r="G16" s="5"/>
      <c r="H16" s="5"/>
      <c r="I16" s="5"/>
      <c r="J16" s="5"/>
      <c r="K16" s="23">
        <f t="shared" si="1"/>
        <v>0</v>
      </c>
      <c r="L16" s="21">
        <v>14</v>
      </c>
      <c r="M16" s="19"/>
    </row>
    <row r="17" spans="1:13" ht="20.25">
      <c r="A17" s="11"/>
      <c r="B17" s="5"/>
      <c r="C17" s="5"/>
      <c r="D17" s="5"/>
      <c r="E17" s="5"/>
      <c r="F17" s="5"/>
      <c r="G17" s="5"/>
      <c r="H17" s="5"/>
      <c r="I17" s="5"/>
      <c r="J17" s="5"/>
      <c r="K17" s="23">
        <f t="shared" si="1"/>
        <v>0</v>
      </c>
      <c r="L17" s="21">
        <v>15</v>
      </c>
      <c r="M17" s="19"/>
    </row>
    <row r="18" spans="1:13" ht="20.25">
      <c r="A18" s="11"/>
      <c r="B18" s="5"/>
      <c r="C18" s="5"/>
      <c r="D18" s="5"/>
      <c r="E18" s="5"/>
      <c r="F18" s="5"/>
      <c r="G18" s="5"/>
      <c r="H18" s="5"/>
      <c r="I18" s="5"/>
      <c r="J18" s="5"/>
      <c r="K18" s="23">
        <f t="shared" si="1"/>
        <v>0</v>
      </c>
      <c r="L18" s="21">
        <v>16</v>
      </c>
      <c r="M18" s="19"/>
    </row>
    <row r="19" spans="1:13" ht="18">
      <c r="A19" s="10"/>
      <c r="B19" s="5"/>
      <c r="C19" s="5"/>
      <c r="D19" s="5"/>
      <c r="E19" s="5"/>
      <c r="F19" s="5"/>
      <c r="G19" s="5"/>
      <c r="H19" s="5"/>
      <c r="I19" s="5"/>
      <c r="J19" s="5"/>
      <c r="K19" s="23">
        <f t="shared" si="1"/>
        <v>0</v>
      </c>
      <c r="L19" s="21">
        <v>17</v>
      </c>
      <c r="M19" s="19"/>
    </row>
    <row r="20" spans="1:13" ht="18">
      <c r="A20" s="10"/>
      <c r="B20" s="5"/>
      <c r="C20" s="5"/>
      <c r="D20" s="5"/>
      <c r="E20" s="5"/>
      <c r="F20" s="5"/>
      <c r="G20" s="5"/>
      <c r="H20" s="5"/>
      <c r="I20" s="5"/>
      <c r="J20" s="5"/>
      <c r="K20" s="23">
        <f t="shared" si="1"/>
        <v>0</v>
      </c>
      <c r="L20" s="21">
        <v>18</v>
      </c>
      <c r="M20" s="19"/>
    </row>
    <row r="21" spans="1:13" ht="20.25">
      <c r="A21" s="11"/>
      <c r="B21" s="5"/>
      <c r="C21" s="5"/>
      <c r="D21" s="5"/>
      <c r="E21" s="5"/>
      <c r="F21" s="5"/>
      <c r="G21" s="5"/>
      <c r="H21" s="5"/>
      <c r="I21" s="5"/>
      <c r="J21" s="5"/>
      <c r="K21" s="23">
        <f t="shared" si="1"/>
        <v>0</v>
      </c>
      <c r="L21" s="21">
        <v>19</v>
      </c>
      <c r="M21" s="19"/>
    </row>
    <row r="22" spans="1:13" ht="18">
      <c r="A22" s="10"/>
      <c r="B22" s="5"/>
      <c r="C22" s="5"/>
      <c r="D22" s="5"/>
      <c r="E22" s="5"/>
      <c r="F22" s="5"/>
      <c r="G22" s="5"/>
      <c r="H22" s="5"/>
      <c r="I22" s="5"/>
      <c r="J22" s="5"/>
      <c r="K22" s="23">
        <f t="shared" si="1"/>
        <v>0</v>
      </c>
      <c r="L22" s="21">
        <v>20</v>
      </c>
      <c r="M22" s="19"/>
    </row>
    <row r="23" spans="1:13" ht="20.25">
      <c r="A23" s="11"/>
      <c r="B23" s="5"/>
      <c r="C23" s="5"/>
      <c r="D23" s="5"/>
      <c r="E23" s="5"/>
      <c r="F23" s="5"/>
      <c r="G23" s="5"/>
      <c r="H23" s="5"/>
      <c r="I23" s="5"/>
      <c r="J23" s="5"/>
      <c r="K23" s="23">
        <f t="shared" si="1"/>
        <v>0</v>
      </c>
      <c r="L23" s="21">
        <v>21</v>
      </c>
      <c r="M23" s="19"/>
    </row>
    <row r="24" spans="1:13" ht="20.25">
      <c r="A24" s="11"/>
      <c r="B24" s="5"/>
      <c r="C24" s="5"/>
      <c r="D24" s="5"/>
      <c r="E24" s="5"/>
      <c r="F24" s="5"/>
      <c r="G24" s="5"/>
      <c r="H24" s="5"/>
      <c r="I24" s="5"/>
      <c r="J24" s="5"/>
      <c r="K24" s="23">
        <f t="shared" si="1"/>
        <v>0</v>
      </c>
      <c r="L24" s="21">
        <v>22</v>
      </c>
      <c r="M24" s="19"/>
    </row>
    <row r="25" spans="1:13" ht="18">
      <c r="A25" s="4"/>
      <c r="B25" s="5"/>
      <c r="C25" s="5"/>
      <c r="D25" s="5"/>
      <c r="E25" s="5"/>
      <c r="F25" s="5"/>
      <c r="G25" s="5"/>
      <c r="H25" s="5"/>
      <c r="I25" s="5"/>
      <c r="J25" s="5"/>
      <c r="K25" s="23">
        <f t="shared" si="1"/>
        <v>0</v>
      </c>
      <c r="L25" s="21">
        <v>23</v>
      </c>
      <c r="M25" s="19"/>
    </row>
    <row r="26" spans="1:13" ht="18">
      <c r="A26" s="10"/>
      <c r="B26" s="5"/>
      <c r="C26" s="5"/>
      <c r="D26" s="5"/>
      <c r="E26" s="5"/>
      <c r="F26" s="5"/>
      <c r="G26" s="5"/>
      <c r="H26" s="5"/>
      <c r="I26" s="5"/>
      <c r="J26" s="5"/>
      <c r="K26" s="23">
        <f t="shared" si="1"/>
        <v>0</v>
      </c>
      <c r="L26" s="21">
        <v>24</v>
      </c>
      <c r="M26" s="19"/>
    </row>
    <row r="27" spans="1:13" ht="20.25">
      <c r="A27" s="11"/>
      <c r="B27" s="5"/>
      <c r="C27" s="5"/>
      <c r="D27" s="5"/>
      <c r="E27" s="5"/>
      <c r="F27" s="5"/>
      <c r="G27" s="5"/>
      <c r="H27" s="5"/>
      <c r="I27" s="5"/>
      <c r="J27" s="5"/>
      <c r="K27" s="23">
        <f t="shared" si="1"/>
        <v>0</v>
      </c>
      <c r="L27" s="21">
        <v>25</v>
      </c>
      <c r="M27" s="19"/>
    </row>
    <row r="28" spans="1:13" ht="20.25">
      <c r="A28" s="11"/>
      <c r="B28" s="5"/>
      <c r="C28" s="5"/>
      <c r="D28" s="5"/>
      <c r="E28" s="5"/>
      <c r="F28" s="5"/>
      <c r="G28" s="5"/>
      <c r="H28" s="5"/>
      <c r="I28" s="5"/>
      <c r="J28" s="5"/>
      <c r="K28" s="23">
        <f t="shared" si="1"/>
        <v>0</v>
      </c>
      <c r="L28" s="21">
        <v>26</v>
      </c>
      <c r="M28" s="19"/>
    </row>
    <row r="29" spans="1:13" ht="20.25">
      <c r="A29" s="11"/>
      <c r="B29" s="5"/>
      <c r="C29" s="5"/>
      <c r="D29" s="5"/>
      <c r="E29" s="5"/>
      <c r="F29" s="5"/>
      <c r="G29" s="5"/>
      <c r="H29" s="5"/>
      <c r="I29" s="5"/>
      <c r="J29" s="5"/>
      <c r="K29" s="23">
        <f t="shared" si="1"/>
        <v>0</v>
      </c>
      <c r="L29" s="21">
        <v>27</v>
      </c>
      <c r="M29" s="19"/>
    </row>
    <row r="30" spans="1:13" ht="20.25">
      <c r="A30" s="11"/>
      <c r="B30" s="5"/>
      <c r="C30" s="5"/>
      <c r="D30" s="5"/>
      <c r="E30" s="5"/>
      <c r="F30" s="5"/>
      <c r="G30" s="5"/>
      <c r="H30" s="5"/>
      <c r="I30" s="5"/>
      <c r="J30" s="5"/>
      <c r="K30" s="23">
        <f t="shared" si="1"/>
        <v>0</v>
      </c>
      <c r="L30" s="21">
        <v>28</v>
      </c>
      <c r="M30" s="19"/>
    </row>
    <row r="31" spans="1:12" ht="18">
      <c r="A31" s="12"/>
      <c r="B31" s="16">
        <f aca="true" t="shared" si="2" ref="B31:J31">COUNTIF(B3:B30,"&gt;0")</f>
        <v>2</v>
      </c>
      <c r="C31" s="16">
        <f t="shared" si="2"/>
        <v>4</v>
      </c>
      <c r="D31" s="16">
        <f t="shared" si="2"/>
        <v>2</v>
      </c>
      <c r="E31" s="16">
        <f t="shared" si="2"/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/>
      <c r="L31" s="13"/>
    </row>
    <row r="32" spans="1:12" ht="18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8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8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8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8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8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8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8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8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8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8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8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8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8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8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8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8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8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selection activeCell="B1" sqref="B1:M10"/>
    </sheetView>
  </sheetViews>
  <sheetFormatPr defaultColWidth="9.140625" defaultRowHeight="12.75"/>
  <cols>
    <col min="1" max="1" width="34.57421875" style="0" customWidth="1"/>
    <col min="2" max="2" width="34.57421875" style="25" customWidth="1"/>
    <col min="3" max="5" width="15.421875" style="25" bestFit="1" customWidth="1"/>
    <col min="6" max="6" width="16.57421875" style="25" customWidth="1"/>
    <col min="7" max="7" width="15.421875" style="25" bestFit="1" customWidth="1"/>
    <col min="8" max="8" width="15.00390625" style="25" customWidth="1"/>
    <col min="9" max="9" width="17.28125" style="25" customWidth="1"/>
    <col min="10" max="10" width="15.421875" style="25" bestFit="1" customWidth="1"/>
    <col min="11" max="11" width="19.140625" style="0" bestFit="1" customWidth="1"/>
    <col min="12" max="12" width="10.57421875" style="0" bestFit="1" customWidth="1"/>
  </cols>
  <sheetData>
    <row r="1" spans="1:12" ht="25.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5" customHeight="1">
      <c r="A2" s="26" t="s">
        <v>1</v>
      </c>
      <c r="B2" s="24" t="s">
        <v>130</v>
      </c>
      <c r="C2" s="24" t="s">
        <v>131</v>
      </c>
      <c r="D2" s="24" t="s">
        <v>132</v>
      </c>
      <c r="E2" s="24" t="s">
        <v>133</v>
      </c>
      <c r="F2" s="24" t="s">
        <v>134</v>
      </c>
      <c r="G2" s="24" t="s">
        <v>135</v>
      </c>
      <c r="H2" s="24" t="s">
        <v>136</v>
      </c>
      <c r="I2" s="24" t="s">
        <v>137</v>
      </c>
      <c r="J2" s="24" t="s">
        <v>138</v>
      </c>
      <c r="K2" s="4" t="s">
        <v>2</v>
      </c>
      <c r="L2" s="4" t="s">
        <v>0</v>
      </c>
    </row>
    <row r="3" spans="1:12" ht="24" customHeight="1">
      <c r="A3" s="26" t="s">
        <v>141</v>
      </c>
      <c r="B3" s="27">
        <v>40</v>
      </c>
      <c r="C3" s="27">
        <v>35</v>
      </c>
      <c r="D3" s="27">
        <v>35</v>
      </c>
      <c r="E3" s="27"/>
      <c r="F3" s="27"/>
      <c r="G3" s="27"/>
      <c r="H3" s="27"/>
      <c r="I3" s="27"/>
      <c r="J3" s="27"/>
      <c r="K3" s="23">
        <f aca="true" t="shared" si="0" ref="K3:K9">SUM(B3:J3)</f>
        <v>110</v>
      </c>
      <c r="L3" s="21">
        <v>1</v>
      </c>
    </row>
    <row r="4" spans="1:12" ht="18">
      <c r="A4" s="26" t="s">
        <v>142</v>
      </c>
      <c r="B4" s="27">
        <v>30</v>
      </c>
      <c r="C4" s="27">
        <v>40</v>
      </c>
      <c r="D4" s="27">
        <v>40</v>
      </c>
      <c r="E4" s="27"/>
      <c r="F4" s="27"/>
      <c r="G4" s="27"/>
      <c r="H4" s="27"/>
      <c r="I4" s="27"/>
      <c r="J4" s="27"/>
      <c r="K4" s="23">
        <f t="shared" si="0"/>
        <v>110</v>
      </c>
      <c r="L4" s="21">
        <v>2</v>
      </c>
    </row>
    <row r="5" spans="1:12" ht="18">
      <c r="A5" s="26" t="s">
        <v>27</v>
      </c>
      <c r="B5" s="27">
        <v>35</v>
      </c>
      <c r="C5" s="27">
        <v>27</v>
      </c>
      <c r="D5" s="27">
        <v>25</v>
      </c>
      <c r="E5" s="27"/>
      <c r="F5" s="27"/>
      <c r="G5" s="27"/>
      <c r="H5" s="27"/>
      <c r="I5" s="27"/>
      <c r="J5" s="27"/>
      <c r="K5" s="23">
        <f t="shared" si="0"/>
        <v>87</v>
      </c>
      <c r="L5" s="21">
        <v>3</v>
      </c>
    </row>
    <row r="6" spans="1:12" ht="20.25">
      <c r="A6" s="28" t="s">
        <v>38</v>
      </c>
      <c r="B6" s="27">
        <v>23</v>
      </c>
      <c r="C6" s="27">
        <v>20</v>
      </c>
      <c r="D6" s="27">
        <v>30</v>
      </c>
      <c r="E6" s="27"/>
      <c r="F6" s="27"/>
      <c r="G6" s="27"/>
      <c r="H6" s="27"/>
      <c r="I6" s="27"/>
      <c r="J6" s="27"/>
      <c r="K6" s="23">
        <f t="shared" si="0"/>
        <v>73</v>
      </c>
      <c r="L6" s="21">
        <v>4</v>
      </c>
    </row>
    <row r="7" spans="1:12" ht="18">
      <c r="A7" s="26" t="s">
        <v>143</v>
      </c>
      <c r="B7" s="27">
        <v>25</v>
      </c>
      <c r="C7" s="27">
        <v>21</v>
      </c>
      <c r="D7" s="27">
        <v>23</v>
      </c>
      <c r="E7" s="27"/>
      <c r="F7" s="27"/>
      <c r="G7" s="27"/>
      <c r="H7" s="27"/>
      <c r="I7" s="27"/>
      <c r="J7" s="27"/>
      <c r="K7" s="23">
        <f t="shared" si="0"/>
        <v>69</v>
      </c>
      <c r="L7" s="21">
        <v>5</v>
      </c>
    </row>
    <row r="8" spans="1:12" ht="18">
      <c r="A8" s="26" t="s">
        <v>39</v>
      </c>
      <c r="B8" s="27">
        <v>23</v>
      </c>
      <c r="C8" s="27">
        <v>30</v>
      </c>
      <c r="D8" s="27" t="s">
        <v>191</v>
      </c>
      <c r="E8" s="27"/>
      <c r="F8" s="27"/>
      <c r="G8" s="27"/>
      <c r="H8" s="27"/>
      <c r="I8" s="27"/>
      <c r="J8" s="27"/>
      <c r="K8" s="70">
        <f t="shared" si="0"/>
        <v>53</v>
      </c>
      <c r="L8" s="21">
        <v>6</v>
      </c>
    </row>
    <row r="9" spans="1:12" ht="18">
      <c r="A9" s="26" t="s">
        <v>37</v>
      </c>
      <c r="B9" s="27">
        <v>27</v>
      </c>
      <c r="C9" s="27" t="s">
        <v>191</v>
      </c>
      <c r="D9" s="27" t="s">
        <v>191</v>
      </c>
      <c r="E9" s="27"/>
      <c r="F9" s="27"/>
      <c r="G9" s="27"/>
      <c r="H9" s="27"/>
      <c r="I9" s="27"/>
      <c r="J9" s="27"/>
      <c r="K9" s="62">
        <f t="shared" si="0"/>
        <v>27</v>
      </c>
      <c r="L9" s="21">
        <v>7</v>
      </c>
    </row>
    <row r="10" spans="1:12" ht="18">
      <c r="A10" s="26" t="s">
        <v>160</v>
      </c>
      <c r="B10" s="27" t="s">
        <v>191</v>
      </c>
      <c r="C10" s="27">
        <v>23</v>
      </c>
      <c r="D10" s="27">
        <v>27</v>
      </c>
      <c r="E10" s="27"/>
      <c r="F10" s="27"/>
      <c r="G10" s="27"/>
      <c r="H10" s="27"/>
      <c r="I10" s="27"/>
      <c r="J10" s="27"/>
      <c r="K10" s="62">
        <f>SUM(D10:J10)</f>
        <v>27</v>
      </c>
      <c r="L10" s="21">
        <v>8</v>
      </c>
    </row>
    <row r="11" spans="1:12" ht="18">
      <c r="A11" s="26" t="s">
        <v>159</v>
      </c>
      <c r="B11" s="27" t="s">
        <v>191</v>
      </c>
      <c r="C11" s="27">
        <v>25</v>
      </c>
      <c r="D11" s="27" t="s">
        <v>191</v>
      </c>
      <c r="E11" s="27"/>
      <c r="F11" s="27"/>
      <c r="G11" s="27"/>
      <c r="H11" s="27"/>
      <c r="I11" s="27"/>
      <c r="J11" s="27"/>
      <c r="K11" s="62">
        <f aca="true" t="shared" si="1" ref="K11:K19">SUM(B11:J11)</f>
        <v>25</v>
      </c>
      <c r="L11" s="21">
        <v>9</v>
      </c>
    </row>
    <row r="12" spans="1:12" ht="18">
      <c r="A12" s="26" t="s">
        <v>91</v>
      </c>
      <c r="B12" s="27">
        <v>21</v>
      </c>
      <c r="C12" s="27" t="s">
        <v>191</v>
      </c>
      <c r="D12" s="27" t="s">
        <v>191</v>
      </c>
      <c r="E12" s="27"/>
      <c r="F12" s="27"/>
      <c r="G12" s="27"/>
      <c r="H12" s="27"/>
      <c r="I12" s="27"/>
      <c r="J12" s="27"/>
      <c r="K12" s="62">
        <f t="shared" si="1"/>
        <v>21</v>
      </c>
      <c r="L12" s="21">
        <v>10</v>
      </c>
    </row>
    <row r="13" spans="1:12" ht="18">
      <c r="A13" s="68" t="s">
        <v>206</v>
      </c>
      <c r="B13" s="27" t="s">
        <v>191</v>
      </c>
      <c r="C13" s="27" t="s">
        <v>191</v>
      </c>
      <c r="D13" s="27">
        <v>21</v>
      </c>
      <c r="E13" s="27"/>
      <c r="F13" s="27"/>
      <c r="G13" s="27"/>
      <c r="H13" s="27"/>
      <c r="I13" s="27"/>
      <c r="J13" s="27"/>
      <c r="K13" s="62">
        <f t="shared" si="1"/>
        <v>21</v>
      </c>
      <c r="L13" s="21">
        <v>11</v>
      </c>
    </row>
    <row r="14" spans="1:12" ht="18">
      <c r="A14" s="26" t="s">
        <v>144</v>
      </c>
      <c r="B14" s="27">
        <v>20</v>
      </c>
      <c r="C14" s="27" t="s">
        <v>191</v>
      </c>
      <c r="D14" s="27" t="s">
        <v>191</v>
      </c>
      <c r="E14" s="27"/>
      <c r="F14" s="27"/>
      <c r="G14" s="27"/>
      <c r="H14" s="27"/>
      <c r="I14" s="27"/>
      <c r="J14" s="27"/>
      <c r="K14" s="62">
        <f t="shared" si="1"/>
        <v>20</v>
      </c>
      <c r="L14" s="21">
        <v>12</v>
      </c>
    </row>
    <row r="15" spans="1:12" ht="18">
      <c r="A15" s="26" t="s">
        <v>24</v>
      </c>
      <c r="B15" s="27">
        <v>19</v>
      </c>
      <c r="C15" s="29" t="s">
        <v>191</v>
      </c>
      <c r="D15" s="27" t="s">
        <v>191</v>
      </c>
      <c r="E15" s="27"/>
      <c r="F15" s="27"/>
      <c r="G15" s="27"/>
      <c r="H15" s="27"/>
      <c r="I15" s="27"/>
      <c r="J15" s="27"/>
      <c r="K15" s="62">
        <f t="shared" si="1"/>
        <v>19</v>
      </c>
      <c r="L15" s="21">
        <v>13</v>
      </c>
    </row>
    <row r="16" spans="1:12" ht="18">
      <c r="A16" s="69" t="s">
        <v>161</v>
      </c>
      <c r="B16" s="66" t="s">
        <v>191</v>
      </c>
      <c r="C16" s="66">
        <v>19</v>
      </c>
      <c r="D16" s="27" t="s">
        <v>191</v>
      </c>
      <c r="E16" s="27"/>
      <c r="F16" s="27"/>
      <c r="G16" s="27"/>
      <c r="H16" s="27"/>
      <c r="I16" s="27"/>
      <c r="J16" s="27"/>
      <c r="K16" s="62">
        <f t="shared" si="1"/>
        <v>19</v>
      </c>
      <c r="L16" s="21">
        <v>14</v>
      </c>
    </row>
    <row r="17" spans="1:12" ht="18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3">
        <f t="shared" si="1"/>
        <v>0</v>
      </c>
      <c r="L17" s="21">
        <v>15</v>
      </c>
    </row>
    <row r="18" spans="1:12" ht="20.25">
      <c r="A18" s="28"/>
      <c r="B18" s="27"/>
      <c r="C18" s="27"/>
      <c r="D18" s="27"/>
      <c r="E18" s="27"/>
      <c r="F18" s="27"/>
      <c r="G18" s="27"/>
      <c r="H18" s="27"/>
      <c r="I18" s="27"/>
      <c r="J18" s="27"/>
      <c r="K18" s="23">
        <f t="shared" si="1"/>
        <v>0</v>
      </c>
      <c r="L18" s="21">
        <v>16</v>
      </c>
    </row>
    <row r="19" spans="1:12" ht="20.25">
      <c r="A19" s="28"/>
      <c r="B19" s="27"/>
      <c r="C19" s="30"/>
      <c r="D19" s="27"/>
      <c r="E19" s="27"/>
      <c r="F19" s="27"/>
      <c r="G19" s="27"/>
      <c r="H19" s="27"/>
      <c r="I19" s="27"/>
      <c r="J19" s="27"/>
      <c r="K19" s="23">
        <f t="shared" si="1"/>
        <v>0</v>
      </c>
      <c r="L19" s="21">
        <v>17</v>
      </c>
    </row>
    <row r="20" spans="1:12" ht="18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3">
        <f aca="true" t="shared" si="2" ref="K20:K30">SUM(B20:J20)</f>
        <v>0</v>
      </c>
      <c r="L20" s="21">
        <v>18</v>
      </c>
    </row>
    <row r="21" spans="1:12" ht="18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3">
        <f t="shared" si="2"/>
        <v>0</v>
      </c>
      <c r="L21" s="21">
        <v>19</v>
      </c>
    </row>
    <row r="22" spans="1:12" ht="20.25">
      <c r="A22" s="28"/>
      <c r="B22" s="27"/>
      <c r="C22" s="27"/>
      <c r="D22" s="27"/>
      <c r="E22" s="27"/>
      <c r="F22" s="27"/>
      <c r="G22" s="27"/>
      <c r="H22" s="27"/>
      <c r="I22" s="27"/>
      <c r="J22" s="27"/>
      <c r="K22" s="23">
        <f t="shared" si="2"/>
        <v>0</v>
      </c>
      <c r="L22" s="21">
        <v>20</v>
      </c>
    </row>
    <row r="23" spans="1:12" ht="20.25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3">
        <f t="shared" si="2"/>
        <v>0</v>
      </c>
      <c r="L23" s="21">
        <v>21</v>
      </c>
    </row>
    <row r="24" spans="1:12" ht="20.25">
      <c r="A24" s="28"/>
      <c r="B24" s="27"/>
      <c r="C24" s="27"/>
      <c r="D24" s="27"/>
      <c r="E24" s="27"/>
      <c r="F24" s="27"/>
      <c r="G24" s="27"/>
      <c r="H24" s="27"/>
      <c r="I24" s="27"/>
      <c r="J24" s="27"/>
      <c r="K24" s="23">
        <f t="shared" si="2"/>
        <v>0</v>
      </c>
      <c r="L24" s="21">
        <v>22</v>
      </c>
    </row>
    <row r="25" spans="1:12" ht="18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3">
        <f t="shared" si="2"/>
        <v>0</v>
      </c>
      <c r="L25" s="21">
        <v>23</v>
      </c>
    </row>
    <row r="26" spans="1:12" ht="18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3">
        <f t="shared" si="2"/>
        <v>0</v>
      </c>
      <c r="L26" s="21">
        <v>24</v>
      </c>
    </row>
    <row r="27" spans="1:12" ht="20.25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3">
        <f t="shared" si="2"/>
        <v>0</v>
      </c>
      <c r="L27" s="21">
        <v>25</v>
      </c>
    </row>
    <row r="28" spans="1:12" ht="20.25">
      <c r="A28" s="28"/>
      <c r="B28" s="27"/>
      <c r="C28" s="27"/>
      <c r="D28" s="27"/>
      <c r="E28" s="27"/>
      <c r="F28" s="27"/>
      <c r="G28" s="27"/>
      <c r="H28" s="27"/>
      <c r="I28" s="27"/>
      <c r="J28" s="27"/>
      <c r="K28" s="23">
        <f t="shared" si="2"/>
        <v>0</v>
      </c>
      <c r="L28" s="21">
        <v>26</v>
      </c>
    </row>
    <row r="29" spans="1:12" ht="20.25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23">
        <f t="shared" si="2"/>
        <v>0</v>
      </c>
      <c r="L29" s="21">
        <v>27</v>
      </c>
    </row>
    <row r="30" spans="1:12" ht="20.25">
      <c r="A30" s="11"/>
      <c r="B30" s="5"/>
      <c r="C30" s="5"/>
      <c r="D30" s="5"/>
      <c r="E30" s="5"/>
      <c r="F30" s="5"/>
      <c r="G30" s="5"/>
      <c r="H30" s="5"/>
      <c r="I30" s="5"/>
      <c r="J30" s="5"/>
      <c r="K30" s="23">
        <f t="shared" si="2"/>
        <v>0</v>
      </c>
      <c r="L30" s="21">
        <v>28</v>
      </c>
    </row>
    <row r="31" spans="1:12" ht="18">
      <c r="A31" s="12"/>
      <c r="B31" s="16">
        <f aca="true" t="shared" si="3" ref="B31:J31">COUNTIF(B3:B30,"&gt;0")</f>
        <v>10</v>
      </c>
      <c r="C31" s="16">
        <f t="shared" si="3"/>
        <v>9</v>
      </c>
      <c r="D31" s="16">
        <f t="shared" si="3"/>
        <v>7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/>
      <c r="L31" s="13"/>
    </row>
    <row r="32" spans="1:12" ht="18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8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8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8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8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8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8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8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8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8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8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8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8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8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8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8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8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8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B1" sqref="B1:M10"/>
    </sheetView>
  </sheetViews>
  <sheetFormatPr defaultColWidth="9.140625" defaultRowHeight="12.75"/>
  <cols>
    <col min="1" max="1" width="29.00390625" style="0" customWidth="1"/>
    <col min="2" max="5" width="15.421875" style="0" customWidth="1"/>
    <col min="6" max="6" width="16.8515625" style="0" customWidth="1"/>
    <col min="7" max="8" width="15.421875" style="0" customWidth="1"/>
    <col min="9" max="9" width="16.851562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36.75">
      <c r="A2" s="4" t="s">
        <v>1</v>
      </c>
      <c r="B2" s="24" t="s">
        <v>130</v>
      </c>
      <c r="C2" s="24" t="s">
        <v>131</v>
      </c>
      <c r="D2" s="24" t="s">
        <v>132</v>
      </c>
      <c r="E2" s="24" t="s">
        <v>133</v>
      </c>
      <c r="F2" s="24" t="s">
        <v>134</v>
      </c>
      <c r="G2" s="24" t="s">
        <v>135</v>
      </c>
      <c r="H2" s="24" t="s">
        <v>136</v>
      </c>
      <c r="I2" s="24" t="s">
        <v>137</v>
      </c>
      <c r="J2" s="24" t="s">
        <v>138</v>
      </c>
      <c r="K2" s="4" t="s">
        <v>2</v>
      </c>
      <c r="L2" s="4" t="s">
        <v>0</v>
      </c>
      <c r="M2" s="3"/>
      <c r="N2" s="3"/>
    </row>
    <row r="3" spans="1:14" ht="20.25">
      <c r="A3" s="4" t="s">
        <v>45</v>
      </c>
      <c r="B3" s="5">
        <v>35</v>
      </c>
      <c r="C3" s="5">
        <v>40</v>
      </c>
      <c r="D3" s="5">
        <v>30</v>
      </c>
      <c r="E3" s="5"/>
      <c r="F3" s="5"/>
      <c r="G3" s="5"/>
      <c r="H3" s="5"/>
      <c r="I3" s="5"/>
      <c r="J3" s="5"/>
      <c r="K3" s="23">
        <f aca="true" t="shared" si="0" ref="K3:K12">SUM(B3:J3)</f>
        <v>105</v>
      </c>
      <c r="L3" s="21">
        <v>1</v>
      </c>
      <c r="M3" s="3"/>
      <c r="N3" s="3"/>
    </row>
    <row r="4" spans="1:14" ht="20.25">
      <c r="A4" s="4" t="s">
        <v>162</v>
      </c>
      <c r="B4" s="5" t="s">
        <v>191</v>
      </c>
      <c r="C4" s="5">
        <v>35</v>
      </c>
      <c r="D4" s="5">
        <v>27</v>
      </c>
      <c r="E4" s="5"/>
      <c r="F4" s="5"/>
      <c r="G4" s="5"/>
      <c r="H4" s="5"/>
      <c r="I4" s="5"/>
      <c r="J4" s="5"/>
      <c r="K4" s="62">
        <f t="shared" si="0"/>
        <v>62</v>
      </c>
      <c r="L4" s="21">
        <v>2</v>
      </c>
      <c r="M4" s="3"/>
      <c r="N4" s="2"/>
    </row>
    <row r="5" spans="1:14" ht="18">
      <c r="A5" s="4" t="s">
        <v>163</v>
      </c>
      <c r="B5" s="5" t="s">
        <v>191</v>
      </c>
      <c r="C5" s="5">
        <v>30</v>
      </c>
      <c r="D5" s="5">
        <v>23</v>
      </c>
      <c r="E5" s="5"/>
      <c r="F5" s="5"/>
      <c r="G5" s="5"/>
      <c r="H5" s="5"/>
      <c r="I5" s="5"/>
      <c r="J5" s="5"/>
      <c r="K5" s="62">
        <f t="shared" si="0"/>
        <v>53</v>
      </c>
      <c r="L5" s="21">
        <v>3</v>
      </c>
      <c r="M5" s="2"/>
      <c r="N5" s="20"/>
    </row>
    <row r="6" spans="1:14" ht="18">
      <c r="A6" s="4" t="s">
        <v>20</v>
      </c>
      <c r="B6" s="5">
        <v>27</v>
      </c>
      <c r="C6" s="5" t="s">
        <v>191</v>
      </c>
      <c r="D6" s="5">
        <v>25</v>
      </c>
      <c r="E6" s="5"/>
      <c r="F6" s="5"/>
      <c r="G6" s="5"/>
      <c r="H6" s="5"/>
      <c r="I6" s="5"/>
      <c r="J6" s="5"/>
      <c r="K6" s="62">
        <f t="shared" si="0"/>
        <v>52</v>
      </c>
      <c r="L6" s="21">
        <v>4</v>
      </c>
      <c r="M6" s="20"/>
      <c r="N6" s="20"/>
    </row>
    <row r="7" spans="1:14" ht="18">
      <c r="A7" s="4" t="s">
        <v>30</v>
      </c>
      <c r="B7" s="5">
        <v>40</v>
      </c>
      <c r="C7" s="5" t="s">
        <v>191</v>
      </c>
      <c r="D7" s="5" t="s">
        <v>191</v>
      </c>
      <c r="E7" s="5"/>
      <c r="F7" s="5"/>
      <c r="G7" s="5"/>
      <c r="H7" s="5"/>
      <c r="I7" s="5"/>
      <c r="J7" s="5"/>
      <c r="K7" s="62">
        <f t="shared" si="0"/>
        <v>40</v>
      </c>
      <c r="L7" s="21">
        <v>5</v>
      </c>
      <c r="M7" s="20"/>
      <c r="N7" s="20"/>
    </row>
    <row r="8" spans="1:14" ht="18">
      <c r="A8" s="4" t="s">
        <v>197</v>
      </c>
      <c r="B8" s="5" t="s">
        <v>191</v>
      </c>
      <c r="C8" s="5" t="s">
        <v>191</v>
      </c>
      <c r="D8" s="5">
        <v>40</v>
      </c>
      <c r="E8" s="5"/>
      <c r="F8" s="5"/>
      <c r="G8" s="5"/>
      <c r="H8" s="5"/>
      <c r="I8" s="5"/>
      <c r="J8" s="5"/>
      <c r="K8" s="62">
        <f t="shared" si="0"/>
        <v>40</v>
      </c>
      <c r="L8" s="21">
        <v>6</v>
      </c>
      <c r="M8" s="20"/>
      <c r="N8" s="20"/>
    </row>
    <row r="9" spans="1:14" ht="18">
      <c r="A9" s="4" t="s">
        <v>198</v>
      </c>
      <c r="B9" s="5" t="s">
        <v>191</v>
      </c>
      <c r="C9" s="5" t="s">
        <v>191</v>
      </c>
      <c r="D9" s="5">
        <v>35</v>
      </c>
      <c r="E9" s="5"/>
      <c r="F9" s="5"/>
      <c r="G9" s="5"/>
      <c r="H9" s="5"/>
      <c r="I9" s="5"/>
      <c r="J9" s="5"/>
      <c r="K9" s="62">
        <f t="shared" si="0"/>
        <v>35</v>
      </c>
      <c r="L9" s="21">
        <v>7</v>
      </c>
      <c r="M9" s="20"/>
      <c r="N9" s="20"/>
    </row>
    <row r="10" spans="1:14" ht="18">
      <c r="A10" s="4" t="s">
        <v>16</v>
      </c>
      <c r="B10" s="5">
        <v>30</v>
      </c>
      <c r="C10" s="5" t="s">
        <v>191</v>
      </c>
      <c r="D10" s="5" t="s">
        <v>191</v>
      </c>
      <c r="E10" s="5"/>
      <c r="F10" s="5"/>
      <c r="G10" s="5"/>
      <c r="H10" s="5"/>
      <c r="I10" s="5"/>
      <c r="J10" s="5"/>
      <c r="K10" s="62">
        <f t="shared" si="0"/>
        <v>30</v>
      </c>
      <c r="L10" s="21">
        <v>8</v>
      </c>
      <c r="M10" s="20"/>
      <c r="N10" s="20"/>
    </row>
    <row r="11" spans="1:14" ht="18">
      <c r="A11" s="4" t="s">
        <v>145</v>
      </c>
      <c r="B11" s="5">
        <v>25</v>
      </c>
      <c r="C11" s="5" t="s">
        <v>191</v>
      </c>
      <c r="D11" s="5" t="s">
        <v>191</v>
      </c>
      <c r="E11" s="5"/>
      <c r="F11" s="5"/>
      <c r="G11" s="5"/>
      <c r="H11" s="5"/>
      <c r="I11" s="5"/>
      <c r="J11" s="5"/>
      <c r="K11" s="62">
        <f t="shared" si="0"/>
        <v>25</v>
      </c>
      <c r="L11" s="21">
        <v>9</v>
      </c>
      <c r="M11" s="20"/>
      <c r="N11" s="20"/>
    </row>
    <row r="12" spans="1:14" ht="18">
      <c r="A12" s="4" t="s">
        <v>146</v>
      </c>
      <c r="B12" s="5">
        <v>23</v>
      </c>
      <c r="C12" s="5" t="s">
        <v>191</v>
      </c>
      <c r="D12" s="5" t="s">
        <v>191</v>
      </c>
      <c r="E12" s="5"/>
      <c r="F12" s="5"/>
      <c r="G12" s="5"/>
      <c r="H12" s="5"/>
      <c r="I12" s="5"/>
      <c r="J12" s="5"/>
      <c r="K12" s="62">
        <f t="shared" si="0"/>
        <v>23</v>
      </c>
      <c r="L12" s="21">
        <v>10</v>
      </c>
      <c r="M12" s="20"/>
      <c r="N12" s="20"/>
    </row>
    <row r="13" spans="1:16" ht="20.25">
      <c r="A13" s="4"/>
      <c r="B13" s="5"/>
      <c r="C13" s="5"/>
      <c r="D13" s="5"/>
      <c r="E13" s="5"/>
      <c r="F13" s="5"/>
      <c r="G13" s="5"/>
      <c r="H13" s="5"/>
      <c r="I13" s="5"/>
      <c r="J13" s="5"/>
      <c r="K13" s="23">
        <f aca="true" t="shared" si="1" ref="K13:K33">SUM(B13:J13)</f>
        <v>0</v>
      </c>
      <c r="L13" s="21">
        <v>11</v>
      </c>
      <c r="M13" s="9"/>
      <c r="N13" s="20"/>
      <c r="O13" s="1"/>
      <c r="P13" s="1"/>
    </row>
    <row r="14" spans="1:16" ht="20.25">
      <c r="A14" s="4"/>
      <c r="B14" s="5"/>
      <c r="C14" s="5"/>
      <c r="D14" s="5"/>
      <c r="E14" s="5"/>
      <c r="F14" s="5"/>
      <c r="G14" s="5"/>
      <c r="H14" s="5"/>
      <c r="I14" s="5"/>
      <c r="J14" s="5"/>
      <c r="K14" s="23">
        <f t="shared" si="1"/>
        <v>0</v>
      </c>
      <c r="L14" s="21">
        <v>12</v>
      </c>
      <c r="M14" s="9"/>
      <c r="N14" s="8"/>
      <c r="O14" s="1"/>
      <c r="P14" s="1"/>
    </row>
    <row r="15" spans="1:16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23">
        <f t="shared" si="1"/>
        <v>0</v>
      </c>
      <c r="L15" s="21">
        <v>13</v>
      </c>
      <c r="M15" s="9"/>
      <c r="N15" s="8"/>
      <c r="O15" s="1"/>
      <c r="P15" s="1"/>
    </row>
    <row r="16" spans="1:13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23">
        <f t="shared" si="1"/>
        <v>0</v>
      </c>
      <c r="L16" s="21">
        <v>14</v>
      </c>
      <c r="M16" s="9"/>
    </row>
    <row r="17" spans="1:12" ht="18">
      <c r="A17" s="4"/>
      <c r="B17" s="5"/>
      <c r="C17" s="5"/>
      <c r="D17" s="5"/>
      <c r="E17" s="5"/>
      <c r="F17" s="5"/>
      <c r="G17" s="5"/>
      <c r="H17" s="5"/>
      <c r="I17" s="5"/>
      <c r="J17" s="5"/>
      <c r="K17" s="23">
        <f t="shared" si="1"/>
        <v>0</v>
      </c>
      <c r="L17" s="21">
        <v>15</v>
      </c>
    </row>
    <row r="18" spans="1:12" ht="18">
      <c r="A18" s="4"/>
      <c r="B18" s="5"/>
      <c r="C18" s="5"/>
      <c r="D18" s="5"/>
      <c r="E18" s="5"/>
      <c r="F18" s="5"/>
      <c r="G18" s="5"/>
      <c r="H18" s="5"/>
      <c r="I18" s="5"/>
      <c r="J18" s="5"/>
      <c r="K18" s="23">
        <f t="shared" si="1"/>
        <v>0</v>
      </c>
      <c r="L18" s="21">
        <v>16</v>
      </c>
    </row>
    <row r="19" spans="1:12" ht="18">
      <c r="A19" s="4"/>
      <c r="B19" s="5"/>
      <c r="C19" s="5"/>
      <c r="D19" s="5"/>
      <c r="E19" s="5"/>
      <c r="F19" s="5"/>
      <c r="G19" s="5"/>
      <c r="H19" s="5"/>
      <c r="I19" s="5"/>
      <c r="J19" s="5"/>
      <c r="K19" s="23">
        <f t="shared" si="1"/>
        <v>0</v>
      </c>
      <c r="L19" s="21">
        <v>17</v>
      </c>
    </row>
    <row r="20" spans="1:12" ht="18">
      <c r="A20" s="4"/>
      <c r="B20" s="5"/>
      <c r="C20" s="5"/>
      <c r="D20" s="5"/>
      <c r="E20" s="5"/>
      <c r="F20" s="5"/>
      <c r="G20" s="5"/>
      <c r="H20" s="5"/>
      <c r="I20" s="5"/>
      <c r="J20" s="5"/>
      <c r="K20" s="23">
        <f t="shared" si="1"/>
        <v>0</v>
      </c>
      <c r="L20" s="21">
        <v>18</v>
      </c>
    </row>
    <row r="21" spans="1:12" ht="18">
      <c r="A21" s="4"/>
      <c r="B21" s="5"/>
      <c r="C21" s="5"/>
      <c r="D21" s="5"/>
      <c r="E21" s="5"/>
      <c r="F21" s="5"/>
      <c r="G21" s="5"/>
      <c r="H21" s="5"/>
      <c r="I21" s="5"/>
      <c r="J21" s="5"/>
      <c r="K21" s="23">
        <f t="shared" si="1"/>
        <v>0</v>
      </c>
      <c r="L21" s="21">
        <v>19</v>
      </c>
    </row>
    <row r="22" spans="1:12" ht="18">
      <c r="A22" s="4"/>
      <c r="B22" s="5"/>
      <c r="C22" s="5"/>
      <c r="D22" s="5"/>
      <c r="E22" s="5"/>
      <c r="F22" s="5"/>
      <c r="G22" s="5"/>
      <c r="H22" s="5"/>
      <c r="I22" s="5"/>
      <c r="J22" s="5"/>
      <c r="K22" s="23">
        <f t="shared" si="1"/>
        <v>0</v>
      </c>
      <c r="L22" s="21">
        <v>20</v>
      </c>
    </row>
    <row r="23" spans="1:12" ht="18">
      <c r="A23" s="4"/>
      <c r="B23" s="5"/>
      <c r="C23" s="5"/>
      <c r="D23" s="5"/>
      <c r="E23" s="5"/>
      <c r="F23" s="5"/>
      <c r="G23" s="5"/>
      <c r="H23" s="5"/>
      <c r="I23" s="5"/>
      <c r="J23" s="5"/>
      <c r="K23" s="23">
        <f t="shared" si="1"/>
        <v>0</v>
      </c>
      <c r="L23" s="21">
        <v>21</v>
      </c>
    </row>
    <row r="24" spans="1:12" ht="18">
      <c r="A24" s="4"/>
      <c r="B24" s="5"/>
      <c r="C24" s="5"/>
      <c r="D24" s="5"/>
      <c r="E24" s="5"/>
      <c r="F24" s="5"/>
      <c r="G24" s="5"/>
      <c r="H24" s="5"/>
      <c r="I24" s="5"/>
      <c r="J24" s="5"/>
      <c r="K24" s="23">
        <f t="shared" si="1"/>
        <v>0</v>
      </c>
      <c r="L24" s="21">
        <v>22</v>
      </c>
    </row>
    <row r="25" spans="1:12" ht="18">
      <c r="A25" s="4"/>
      <c r="B25" s="5"/>
      <c r="C25" s="5"/>
      <c r="D25" s="5"/>
      <c r="E25" s="5"/>
      <c r="F25" s="5"/>
      <c r="G25" s="5"/>
      <c r="H25" s="5"/>
      <c r="I25" s="5"/>
      <c r="J25" s="5"/>
      <c r="K25" s="23">
        <f t="shared" si="1"/>
        <v>0</v>
      </c>
      <c r="L25" s="21">
        <v>23</v>
      </c>
    </row>
    <row r="26" spans="1:12" ht="18">
      <c r="A26" s="4"/>
      <c r="B26" s="5"/>
      <c r="C26" s="5"/>
      <c r="D26" s="5"/>
      <c r="E26" s="5"/>
      <c r="F26" s="5"/>
      <c r="G26" s="5"/>
      <c r="H26" s="5"/>
      <c r="I26" s="5"/>
      <c r="J26" s="5"/>
      <c r="K26" s="23">
        <f t="shared" si="1"/>
        <v>0</v>
      </c>
      <c r="L26" s="21">
        <v>24</v>
      </c>
    </row>
    <row r="27" spans="1:12" ht="18">
      <c r="A27" s="4"/>
      <c r="B27" s="5"/>
      <c r="C27" s="5"/>
      <c r="D27" s="5"/>
      <c r="E27" s="5"/>
      <c r="F27" s="5"/>
      <c r="G27" s="5"/>
      <c r="H27" s="5"/>
      <c r="I27" s="5"/>
      <c r="J27" s="5"/>
      <c r="K27" s="23">
        <f t="shared" si="1"/>
        <v>0</v>
      </c>
      <c r="L27" s="21">
        <v>25</v>
      </c>
    </row>
    <row r="28" spans="1:12" ht="18">
      <c r="A28" s="4"/>
      <c r="B28" s="5"/>
      <c r="C28" s="5"/>
      <c r="D28" s="5"/>
      <c r="E28" s="5"/>
      <c r="F28" s="5"/>
      <c r="G28" s="5"/>
      <c r="H28" s="5"/>
      <c r="I28" s="5"/>
      <c r="J28" s="5"/>
      <c r="K28" s="23">
        <f t="shared" si="1"/>
        <v>0</v>
      </c>
      <c r="L28" s="21">
        <v>26</v>
      </c>
    </row>
    <row r="29" spans="1:12" ht="18">
      <c r="A29" s="4"/>
      <c r="B29" s="5"/>
      <c r="C29" s="5"/>
      <c r="D29" s="5"/>
      <c r="E29" s="5"/>
      <c r="F29" s="5"/>
      <c r="G29" s="5"/>
      <c r="H29" s="5"/>
      <c r="I29" s="5"/>
      <c r="J29" s="5"/>
      <c r="K29" s="23">
        <f t="shared" si="1"/>
        <v>0</v>
      </c>
      <c r="L29" s="21">
        <v>27</v>
      </c>
    </row>
    <row r="30" spans="1:12" ht="18">
      <c r="A30" s="4"/>
      <c r="B30" s="5"/>
      <c r="C30" s="5"/>
      <c r="D30" s="5"/>
      <c r="E30" s="5"/>
      <c r="F30" s="5"/>
      <c r="G30" s="5"/>
      <c r="H30" s="5"/>
      <c r="I30" s="5"/>
      <c r="J30" s="5"/>
      <c r="K30" s="23">
        <f t="shared" si="1"/>
        <v>0</v>
      </c>
      <c r="L30" s="21">
        <v>28</v>
      </c>
    </row>
    <row r="31" spans="1:12" ht="18">
      <c r="A31" s="4"/>
      <c r="B31" s="5"/>
      <c r="C31" s="5"/>
      <c r="D31" s="5"/>
      <c r="E31" s="5"/>
      <c r="F31" s="5"/>
      <c r="G31" s="5"/>
      <c r="H31" s="5"/>
      <c r="I31" s="5"/>
      <c r="J31" s="5"/>
      <c r="K31" s="23">
        <f t="shared" si="1"/>
        <v>0</v>
      </c>
      <c r="L31" s="21">
        <v>29</v>
      </c>
    </row>
    <row r="32" spans="1:12" ht="18">
      <c r="A32" s="4"/>
      <c r="B32" s="5"/>
      <c r="C32" s="5"/>
      <c r="D32" s="5"/>
      <c r="E32" s="5"/>
      <c r="F32" s="5"/>
      <c r="G32" s="5"/>
      <c r="H32" s="5"/>
      <c r="I32" s="5"/>
      <c r="J32" s="5"/>
      <c r="K32" s="23">
        <f t="shared" si="1"/>
        <v>0</v>
      </c>
      <c r="L32" s="21">
        <v>30</v>
      </c>
    </row>
    <row r="33" spans="1:12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3">
        <f t="shared" si="1"/>
        <v>0</v>
      </c>
      <c r="L33" s="21">
        <v>31</v>
      </c>
    </row>
    <row r="34" spans="1:12" ht="18">
      <c r="A34" s="12"/>
      <c r="B34" s="16">
        <f aca="true" t="shared" si="2" ref="B34:J34">COUNTIF(B3:B32,"&gt;0")</f>
        <v>6</v>
      </c>
      <c r="C34" s="16">
        <f t="shared" si="2"/>
        <v>3</v>
      </c>
      <c r="D34" s="16">
        <f t="shared" si="2"/>
        <v>6</v>
      </c>
      <c r="E34" s="16">
        <f t="shared" si="2"/>
        <v>0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2"/>
        <v>0</v>
      </c>
      <c r="K34" s="16"/>
      <c r="L34" s="13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A1" sqref="A1:L8"/>
    </sheetView>
  </sheetViews>
  <sheetFormatPr defaultColWidth="9.140625" defaultRowHeight="12.75"/>
  <cols>
    <col min="1" max="1" width="29.00390625" style="0" customWidth="1"/>
    <col min="2" max="5" width="15.421875" style="0" customWidth="1"/>
    <col min="6" max="6" width="17.140625" style="0" customWidth="1"/>
    <col min="7" max="8" width="15.421875" style="0" customWidth="1"/>
    <col min="9" max="9" width="17.14062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36.75">
      <c r="A2" s="4" t="s">
        <v>1</v>
      </c>
      <c r="B2" s="24" t="s">
        <v>130</v>
      </c>
      <c r="C2" s="24" t="s">
        <v>131</v>
      </c>
      <c r="D2" s="24" t="s">
        <v>132</v>
      </c>
      <c r="E2" s="24" t="s">
        <v>133</v>
      </c>
      <c r="F2" s="24" t="s">
        <v>134</v>
      </c>
      <c r="G2" s="24" t="s">
        <v>135</v>
      </c>
      <c r="H2" s="24" t="s">
        <v>136</v>
      </c>
      <c r="I2" s="24" t="s">
        <v>137</v>
      </c>
      <c r="J2" s="24" t="s">
        <v>138</v>
      </c>
      <c r="K2" s="4" t="s">
        <v>2</v>
      </c>
      <c r="L2" s="4" t="s">
        <v>0</v>
      </c>
      <c r="N2" s="3"/>
    </row>
    <row r="3" spans="1:14" ht="18">
      <c r="A3" s="4" t="s">
        <v>29</v>
      </c>
      <c r="B3" s="5">
        <v>40</v>
      </c>
      <c r="C3" s="5">
        <v>40</v>
      </c>
      <c r="D3" s="5">
        <v>35</v>
      </c>
      <c r="E3" s="5"/>
      <c r="F3" s="5"/>
      <c r="G3" s="5"/>
      <c r="H3" s="5"/>
      <c r="I3" s="5"/>
      <c r="J3" s="5"/>
      <c r="K3" s="23">
        <f aca="true" t="shared" si="0" ref="K3:K8">SUM(B3:J3)</f>
        <v>115</v>
      </c>
      <c r="L3" s="21">
        <v>1</v>
      </c>
      <c r="M3" s="20"/>
      <c r="N3" s="20"/>
    </row>
    <row r="4" spans="1:14" ht="18">
      <c r="A4" s="4" t="s">
        <v>28</v>
      </c>
      <c r="B4" s="5">
        <v>35</v>
      </c>
      <c r="C4" s="5">
        <v>35</v>
      </c>
      <c r="D4" s="5">
        <v>30</v>
      </c>
      <c r="E4" s="5"/>
      <c r="F4" s="5"/>
      <c r="G4" s="5"/>
      <c r="H4" s="5"/>
      <c r="I4" s="5"/>
      <c r="J4" s="5"/>
      <c r="K4" s="23">
        <f t="shared" si="0"/>
        <v>100</v>
      </c>
      <c r="L4" s="21">
        <v>2</v>
      </c>
      <c r="M4" s="20"/>
      <c r="N4" s="20"/>
    </row>
    <row r="5" spans="1:14" ht="18">
      <c r="A5" s="4" t="s">
        <v>21</v>
      </c>
      <c r="B5" s="5">
        <v>25</v>
      </c>
      <c r="C5" s="5">
        <v>30</v>
      </c>
      <c r="D5" s="5">
        <v>27</v>
      </c>
      <c r="E5" s="5"/>
      <c r="F5" s="5"/>
      <c r="G5" s="5"/>
      <c r="H5" s="5"/>
      <c r="I5" s="5"/>
      <c r="J5" s="5"/>
      <c r="K5" s="23">
        <f t="shared" si="0"/>
        <v>82</v>
      </c>
      <c r="L5" s="21">
        <v>3</v>
      </c>
      <c r="M5" s="20"/>
      <c r="N5" s="20"/>
    </row>
    <row r="6" spans="1:14" ht="18">
      <c r="A6" s="4" t="s">
        <v>199</v>
      </c>
      <c r="B6" s="5" t="s">
        <v>191</v>
      </c>
      <c r="C6" s="5" t="s">
        <v>191</v>
      </c>
      <c r="D6" s="5">
        <v>40</v>
      </c>
      <c r="E6" s="5"/>
      <c r="F6" s="5"/>
      <c r="G6" s="5"/>
      <c r="H6" s="5"/>
      <c r="I6" s="5"/>
      <c r="J6" s="5"/>
      <c r="K6" s="62">
        <f t="shared" si="0"/>
        <v>40</v>
      </c>
      <c r="L6" s="21">
        <v>4</v>
      </c>
      <c r="M6" s="20"/>
      <c r="N6" s="20"/>
    </row>
    <row r="7" spans="1:14" ht="18">
      <c r="A7" s="71" t="s">
        <v>31</v>
      </c>
      <c r="B7" s="5">
        <v>30</v>
      </c>
      <c r="C7" s="5" t="s">
        <v>191</v>
      </c>
      <c r="D7" s="5" t="s">
        <v>191</v>
      </c>
      <c r="E7" s="5"/>
      <c r="F7" s="5"/>
      <c r="G7" s="5"/>
      <c r="H7" s="5"/>
      <c r="I7" s="5"/>
      <c r="J7" s="5"/>
      <c r="K7" s="62">
        <f t="shared" si="0"/>
        <v>30</v>
      </c>
      <c r="L7" s="21">
        <v>5</v>
      </c>
      <c r="M7" s="20"/>
      <c r="N7" s="20"/>
    </row>
    <row r="8" spans="1:14" ht="18">
      <c r="A8" s="4" t="s">
        <v>22</v>
      </c>
      <c r="B8" s="5">
        <v>27</v>
      </c>
      <c r="C8" s="5" t="s">
        <v>191</v>
      </c>
      <c r="D8" s="5" t="s">
        <v>191</v>
      </c>
      <c r="E8" s="5"/>
      <c r="F8" s="5"/>
      <c r="G8" s="5"/>
      <c r="H8" s="5"/>
      <c r="I8" s="5"/>
      <c r="J8" s="5"/>
      <c r="K8" s="62">
        <f t="shared" si="0"/>
        <v>27</v>
      </c>
      <c r="L8" s="21">
        <v>6</v>
      </c>
      <c r="M8" s="20"/>
      <c r="N8" s="20"/>
    </row>
    <row r="9" spans="1:14" ht="18">
      <c r="A9" s="4"/>
      <c r="B9" s="5"/>
      <c r="C9" s="5"/>
      <c r="D9" s="5"/>
      <c r="E9" s="5"/>
      <c r="F9" s="5"/>
      <c r="G9" s="5"/>
      <c r="H9" s="5"/>
      <c r="I9" s="5"/>
      <c r="J9" s="5"/>
      <c r="K9" s="23">
        <f aca="true" t="shared" si="1" ref="K9:K33">SUM(B9:J9)</f>
        <v>0</v>
      </c>
      <c r="L9" s="21">
        <v>7</v>
      </c>
      <c r="M9" s="20"/>
      <c r="N9" s="20"/>
    </row>
    <row r="10" spans="1:14" ht="18">
      <c r="A10" s="4"/>
      <c r="B10" s="5"/>
      <c r="C10" s="5"/>
      <c r="D10" s="5"/>
      <c r="E10" s="5"/>
      <c r="F10" s="5"/>
      <c r="G10" s="5"/>
      <c r="H10" s="5"/>
      <c r="I10" s="5"/>
      <c r="J10" s="5"/>
      <c r="K10" s="23">
        <f t="shared" si="1"/>
        <v>0</v>
      </c>
      <c r="L10" s="21">
        <v>8</v>
      </c>
      <c r="M10" s="20"/>
      <c r="N10" s="20"/>
    </row>
    <row r="11" spans="1:14" ht="18">
      <c r="A11" s="4"/>
      <c r="B11" s="5"/>
      <c r="C11" s="5"/>
      <c r="D11" s="5"/>
      <c r="E11" s="5"/>
      <c r="F11" s="5"/>
      <c r="G11" s="5"/>
      <c r="H11" s="5"/>
      <c r="I11" s="5"/>
      <c r="J11" s="5"/>
      <c r="K11" s="23">
        <f t="shared" si="1"/>
        <v>0</v>
      </c>
      <c r="L11" s="21">
        <v>9</v>
      </c>
      <c r="M11" s="20"/>
      <c r="N11" s="7"/>
    </row>
    <row r="12" spans="1:14" ht="20.25">
      <c r="A12" s="4"/>
      <c r="B12" s="5"/>
      <c r="C12" s="5"/>
      <c r="D12" s="5"/>
      <c r="E12" s="5"/>
      <c r="F12" s="5"/>
      <c r="G12" s="5"/>
      <c r="H12" s="5"/>
      <c r="I12" s="5"/>
      <c r="J12" s="5"/>
      <c r="K12" s="23">
        <f t="shared" si="1"/>
        <v>0</v>
      </c>
      <c r="L12" s="21">
        <v>10</v>
      </c>
      <c r="M12" s="20"/>
      <c r="N12" s="8"/>
    </row>
    <row r="13" spans="1:16" ht="20.25">
      <c r="A13" s="4"/>
      <c r="B13" s="5"/>
      <c r="C13" s="5"/>
      <c r="D13" s="5"/>
      <c r="E13" s="5"/>
      <c r="F13" s="5"/>
      <c r="G13" s="5"/>
      <c r="H13" s="5"/>
      <c r="I13" s="5"/>
      <c r="J13" s="5"/>
      <c r="K13" s="23">
        <f t="shared" si="1"/>
        <v>0</v>
      </c>
      <c r="L13" s="21">
        <v>11</v>
      </c>
      <c r="M13" s="20"/>
      <c r="N13" s="8"/>
      <c r="O13" s="1"/>
      <c r="P13" s="1"/>
    </row>
    <row r="14" spans="1:16" ht="20.25">
      <c r="A14" s="4"/>
      <c r="B14" s="5"/>
      <c r="C14" s="5"/>
      <c r="D14" s="5"/>
      <c r="E14" s="5"/>
      <c r="F14" s="5"/>
      <c r="G14" s="5"/>
      <c r="H14" s="5"/>
      <c r="I14" s="5"/>
      <c r="J14" s="5"/>
      <c r="K14" s="23">
        <f t="shared" si="1"/>
        <v>0</v>
      </c>
      <c r="L14" s="21">
        <v>12</v>
      </c>
      <c r="M14" s="20"/>
      <c r="N14" s="8"/>
      <c r="O14" s="1"/>
      <c r="P14" s="1"/>
    </row>
    <row r="15" spans="1:16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23">
        <f t="shared" si="1"/>
        <v>0</v>
      </c>
      <c r="L15" s="21">
        <v>13</v>
      </c>
      <c r="M15" s="20"/>
      <c r="N15" s="8"/>
      <c r="O15" s="1"/>
      <c r="P15" s="1"/>
    </row>
    <row r="16" spans="1:13" ht="18">
      <c r="A16" s="4"/>
      <c r="B16" s="5"/>
      <c r="C16" s="5"/>
      <c r="D16" s="5"/>
      <c r="E16" s="5"/>
      <c r="F16" s="5"/>
      <c r="G16" s="5"/>
      <c r="H16" s="5"/>
      <c r="I16" s="5"/>
      <c r="J16" s="5"/>
      <c r="K16" s="23">
        <f t="shared" si="1"/>
        <v>0</v>
      </c>
      <c r="L16" s="21">
        <v>14</v>
      </c>
      <c r="M16" s="20"/>
    </row>
    <row r="17" spans="1:12" ht="18">
      <c r="A17" s="4"/>
      <c r="B17" s="5"/>
      <c r="C17" s="5"/>
      <c r="D17" s="5"/>
      <c r="E17" s="5"/>
      <c r="F17" s="5"/>
      <c r="G17" s="5"/>
      <c r="H17" s="5"/>
      <c r="I17" s="5"/>
      <c r="J17" s="5"/>
      <c r="K17" s="23">
        <f t="shared" si="1"/>
        <v>0</v>
      </c>
      <c r="L17" s="21">
        <v>15</v>
      </c>
    </row>
    <row r="18" spans="1:12" ht="18">
      <c r="A18" s="4"/>
      <c r="B18" s="5"/>
      <c r="C18" s="5"/>
      <c r="D18" s="5"/>
      <c r="E18" s="5"/>
      <c r="F18" s="5"/>
      <c r="G18" s="5"/>
      <c r="H18" s="5"/>
      <c r="I18" s="5"/>
      <c r="J18" s="5"/>
      <c r="K18" s="23">
        <f t="shared" si="1"/>
        <v>0</v>
      </c>
      <c r="L18" s="21">
        <v>16</v>
      </c>
    </row>
    <row r="19" spans="1:12" ht="18">
      <c r="A19" s="4"/>
      <c r="B19" s="5"/>
      <c r="C19" s="5"/>
      <c r="D19" s="5"/>
      <c r="E19" s="5"/>
      <c r="F19" s="5"/>
      <c r="G19" s="5"/>
      <c r="H19" s="5"/>
      <c r="I19" s="5"/>
      <c r="J19" s="5"/>
      <c r="K19" s="23">
        <f t="shared" si="1"/>
        <v>0</v>
      </c>
      <c r="L19" s="21">
        <v>17</v>
      </c>
    </row>
    <row r="20" spans="1:12" ht="18">
      <c r="A20" s="4"/>
      <c r="B20" s="5"/>
      <c r="C20" s="5"/>
      <c r="D20" s="5"/>
      <c r="E20" s="5"/>
      <c r="F20" s="5"/>
      <c r="G20" s="5"/>
      <c r="H20" s="5"/>
      <c r="I20" s="5"/>
      <c r="J20" s="5"/>
      <c r="K20" s="23">
        <f t="shared" si="1"/>
        <v>0</v>
      </c>
      <c r="L20" s="21">
        <v>18</v>
      </c>
    </row>
    <row r="21" spans="2:12" ht="18">
      <c r="B21" s="5"/>
      <c r="C21" s="5"/>
      <c r="D21" s="5"/>
      <c r="E21" s="5"/>
      <c r="F21" s="5"/>
      <c r="G21" s="5"/>
      <c r="H21" s="5"/>
      <c r="I21" s="5"/>
      <c r="J21" s="5"/>
      <c r="K21" s="23">
        <f t="shared" si="1"/>
        <v>0</v>
      </c>
      <c r="L21" s="21">
        <v>19</v>
      </c>
    </row>
    <row r="22" spans="1:12" ht="18">
      <c r="A22" s="4"/>
      <c r="B22" s="5"/>
      <c r="C22" s="5"/>
      <c r="D22" s="5"/>
      <c r="E22" s="5"/>
      <c r="F22" s="5"/>
      <c r="G22" s="5"/>
      <c r="H22" s="5"/>
      <c r="I22" s="5"/>
      <c r="J22" s="5"/>
      <c r="K22" s="23">
        <f t="shared" si="1"/>
        <v>0</v>
      </c>
      <c r="L22" s="21">
        <v>20</v>
      </c>
    </row>
    <row r="23" spans="1:12" ht="18">
      <c r="A23" s="4"/>
      <c r="B23" s="5"/>
      <c r="C23" s="5"/>
      <c r="D23" s="5"/>
      <c r="E23" s="5"/>
      <c r="F23" s="5"/>
      <c r="G23" s="5"/>
      <c r="H23" s="5"/>
      <c r="I23" s="5"/>
      <c r="J23" s="5"/>
      <c r="K23" s="23">
        <f t="shared" si="1"/>
        <v>0</v>
      </c>
      <c r="L23" s="21">
        <v>21</v>
      </c>
    </row>
    <row r="24" spans="1:12" ht="18">
      <c r="A24" s="4"/>
      <c r="B24" s="5"/>
      <c r="C24" s="5"/>
      <c r="D24" s="5"/>
      <c r="E24" s="5"/>
      <c r="F24" s="5"/>
      <c r="G24" s="5"/>
      <c r="H24" s="5"/>
      <c r="I24" s="5"/>
      <c r="J24" s="5"/>
      <c r="K24" s="23">
        <f t="shared" si="1"/>
        <v>0</v>
      </c>
      <c r="L24" s="21">
        <v>22</v>
      </c>
    </row>
    <row r="25" spans="1:12" ht="18">
      <c r="A25" s="4"/>
      <c r="B25" s="5"/>
      <c r="C25" s="5"/>
      <c r="D25" s="5"/>
      <c r="E25" s="5"/>
      <c r="F25" s="5"/>
      <c r="G25" s="5"/>
      <c r="H25" s="5"/>
      <c r="I25" s="5"/>
      <c r="J25" s="5"/>
      <c r="K25" s="23">
        <f t="shared" si="1"/>
        <v>0</v>
      </c>
      <c r="L25" s="21">
        <v>23</v>
      </c>
    </row>
    <row r="26" spans="1:12" ht="18">
      <c r="A26" s="4"/>
      <c r="B26" s="5"/>
      <c r="C26" s="5"/>
      <c r="D26" s="5"/>
      <c r="E26" s="5"/>
      <c r="F26" s="5"/>
      <c r="G26" s="5"/>
      <c r="H26" s="5"/>
      <c r="I26" s="5"/>
      <c r="J26" s="5"/>
      <c r="K26" s="23">
        <f t="shared" si="1"/>
        <v>0</v>
      </c>
      <c r="L26" s="21">
        <v>24</v>
      </c>
    </row>
    <row r="27" spans="1:12" ht="18">
      <c r="A27" s="4"/>
      <c r="B27" s="5"/>
      <c r="C27" s="5"/>
      <c r="D27" s="5"/>
      <c r="E27" s="5"/>
      <c r="F27" s="5"/>
      <c r="G27" s="5"/>
      <c r="H27" s="5"/>
      <c r="I27" s="5"/>
      <c r="J27" s="5"/>
      <c r="K27" s="23">
        <f t="shared" si="1"/>
        <v>0</v>
      </c>
      <c r="L27" s="21">
        <v>25</v>
      </c>
    </row>
    <row r="28" spans="1:12" ht="18">
      <c r="A28" s="4"/>
      <c r="B28" s="5"/>
      <c r="C28" s="5"/>
      <c r="D28" s="5"/>
      <c r="E28" s="5"/>
      <c r="F28" s="5"/>
      <c r="G28" s="5"/>
      <c r="H28" s="5"/>
      <c r="I28" s="5"/>
      <c r="J28" s="5"/>
      <c r="K28" s="23">
        <f t="shared" si="1"/>
        <v>0</v>
      </c>
      <c r="L28" s="21">
        <v>26</v>
      </c>
    </row>
    <row r="29" spans="1:12" ht="18">
      <c r="A29" s="4"/>
      <c r="B29" s="5"/>
      <c r="C29" s="5"/>
      <c r="D29" s="5"/>
      <c r="E29" s="5"/>
      <c r="F29" s="5"/>
      <c r="G29" s="5"/>
      <c r="H29" s="5"/>
      <c r="I29" s="5"/>
      <c r="J29" s="5"/>
      <c r="K29" s="23">
        <f t="shared" si="1"/>
        <v>0</v>
      </c>
      <c r="L29" s="21">
        <v>27</v>
      </c>
    </row>
    <row r="30" spans="1:12" ht="18">
      <c r="A30" s="4"/>
      <c r="B30" s="5"/>
      <c r="C30" s="5"/>
      <c r="D30" s="5"/>
      <c r="E30" s="5"/>
      <c r="F30" s="5"/>
      <c r="G30" s="5"/>
      <c r="H30" s="5"/>
      <c r="I30" s="5"/>
      <c r="J30" s="5"/>
      <c r="K30" s="23">
        <f t="shared" si="1"/>
        <v>0</v>
      </c>
      <c r="L30" s="21">
        <v>28</v>
      </c>
    </row>
    <row r="31" spans="1:12" ht="18">
      <c r="A31" s="4"/>
      <c r="B31" s="5"/>
      <c r="C31" s="5"/>
      <c r="D31" s="5"/>
      <c r="E31" s="5"/>
      <c r="F31" s="5"/>
      <c r="G31" s="5"/>
      <c r="H31" s="5"/>
      <c r="I31" s="5"/>
      <c r="J31" s="5"/>
      <c r="K31" s="23">
        <f t="shared" si="1"/>
        <v>0</v>
      </c>
      <c r="L31" s="21">
        <v>29</v>
      </c>
    </row>
    <row r="32" spans="1:12" ht="18">
      <c r="A32" s="4"/>
      <c r="B32" s="5"/>
      <c r="C32" s="5"/>
      <c r="D32" s="5"/>
      <c r="E32" s="5"/>
      <c r="F32" s="5"/>
      <c r="G32" s="5"/>
      <c r="H32" s="5"/>
      <c r="I32" s="5"/>
      <c r="J32" s="5"/>
      <c r="K32" s="23">
        <f t="shared" si="1"/>
        <v>0</v>
      </c>
      <c r="L32" s="21">
        <v>30</v>
      </c>
    </row>
    <row r="33" spans="1:12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3">
        <f t="shared" si="1"/>
        <v>0</v>
      </c>
      <c r="L33" s="21">
        <v>31</v>
      </c>
    </row>
    <row r="34" spans="1:12" ht="18">
      <c r="A34" s="12"/>
      <c r="B34" s="16">
        <f aca="true" t="shared" si="2" ref="B34:J34">COUNTIF(B3:B32,"&gt;0")</f>
        <v>5</v>
      </c>
      <c r="C34" s="16">
        <f t="shared" si="2"/>
        <v>3</v>
      </c>
      <c r="D34" s="16">
        <f t="shared" si="2"/>
        <v>4</v>
      </c>
      <c r="E34" s="16">
        <f t="shared" si="2"/>
        <v>0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2"/>
        <v>0</v>
      </c>
      <c r="K34" s="16"/>
      <c r="L34" s="13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5" zoomScaleNormal="75" zoomScalePageLayoutView="0" workbookViewId="0" topLeftCell="A1">
      <selection activeCell="B1" sqref="B1:M10"/>
    </sheetView>
  </sheetViews>
  <sheetFormatPr defaultColWidth="9.140625" defaultRowHeight="12.75"/>
  <cols>
    <col min="1" max="1" width="55.57421875" style="0" customWidth="1"/>
    <col min="2" max="5" width="15.421875" style="0" customWidth="1"/>
    <col min="6" max="6" width="17.28125" style="0" customWidth="1"/>
    <col min="7" max="8" width="15.421875" style="0" customWidth="1"/>
    <col min="9" max="9" width="17.0039062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36.75">
      <c r="A2" s="26" t="s">
        <v>1</v>
      </c>
      <c r="B2" s="24" t="s">
        <v>130</v>
      </c>
      <c r="C2" s="24" t="s">
        <v>131</v>
      </c>
      <c r="D2" s="24" t="s">
        <v>132</v>
      </c>
      <c r="E2" s="24" t="s">
        <v>133</v>
      </c>
      <c r="F2" s="24" t="s">
        <v>134</v>
      </c>
      <c r="G2" s="24" t="s">
        <v>135</v>
      </c>
      <c r="H2" s="24" t="s">
        <v>136</v>
      </c>
      <c r="I2" s="24" t="s">
        <v>137</v>
      </c>
      <c r="J2" s="24" t="s">
        <v>138</v>
      </c>
      <c r="K2" s="26" t="s">
        <v>2</v>
      </c>
      <c r="L2" s="26" t="s">
        <v>0</v>
      </c>
      <c r="M2" s="3"/>
    </row>
    <row r="3" spans="1:13" ht="39.75" customHeight="1">
      <c r="A3" s="58" t="s">
        <v>164</v>
      </c>
      <c r="B3" s="27">
        <v>30</v>
      </c>
      <c r="C3" s="27">
        <v>40</v>
      </c>
      <c r="D3" s="27">
        <v>30</v>
      </c>
      <c r="E3" s="27"/>
      <c r="F3" s="27"/>
      <c r="G3" s="27"/>
      <c r="H3" s="27"/>
      <c r="I3" s="27"/>
      <c r="J3" s="27"/>
      <c r="K3" s="57">
        <f aca="true" t="shared" si="0" ref="K3:K33">SUM(B3:J3)</f>
        <v>100</v>
      </c>
      <c r="L3" s="29">
        <v>1</v>
      </c>
      <c r="M3" s="3"/>
    </row>
    <row r="4" spans="1:13" ht="39.75" customHeight="1">
      <c r="A4" s="26" t="s">
        <v>165</v>
      </c>
      <c r="B4" s="27">
        <v>35</v>
      </c>
      <c r="C4" s="27">
        <v>35</v>
      </c>
      <c r="D4" s="27">
        <v>27</v>
      </c>
      <c r="E4" s="27"/>
      <c r="F4" s="27"/>
      <c r="G4" s="27"/>
      <c r="H4" s="27"/>
      <c r="I4" s="27"/>
      <c r="J4" s="27"/>
      <c r="K4" s="57">
        <f t="shared" si="0"/>
        <v>97</v>
      </c>
      <c r="L4" s="29">
        <v>2</v>
      </c>
      <c r="M4" s="3"/>
    </row>
    <row r="5" spans="1:13" ht="39.75" customHeight="1">
      <c r="A5" s="26" t="s">
        <v>168</v>
      </c>
      <c r="B5" s="27" t="s">
        <v>191</v>
      </c>
      <c r="C5" s="27">
        <v>25</v>
      </c>
      <c r="D5" s="27">
        <v>23</v>
      </c>
      <c r="E5" s="27"/>
      <c r="F5" s="27"/>
      <c r="G5" s="27"/>
      <c r="H5" s="27"/>
      <c r="I5" s="27"/>
      <c r="J5" s="27"/>
      <c r="K5" s="61">
        <f t="shared" si="0"/>
        <v>48</v>
      </c>
      <c r="L5" s="29">
        <v>3</v>
      </c>
      <c r="M5" s="2"/>
    </row>
    <row r="6" spans="1:13" ht="39.75" customHeight="1">
      <c r="A6" s="24" t="s">
        <v>147</v>
      </c>
      <c r="B6" s="27">
        <v>40</v>
      </c>
      <c r="C6" s="27" t="s">
        <v>191</v>
      </c>
      <c r="D6" s="27" t="s">
        <v>207</v>
      </c>
      <c r="E6" s="27"/>
      <c r="F6" s="27"/>
      <c r="G6" s="27"/>
      <c r="H6" s="27"/>
      <c r="I6" s="27"/>
      <c r="J6" s="27"/>
      <c r="K6" s="61">
        <f t="shared" si="0"/>
        <v>40</v>
      </c>
      <c r="L6" s="29">
        <v>4</v>
      </c>
      <c r="M6" s="20"/>
    </row>
    <row r="7" spans="1:13" ht="39.75" customHeight="1">
      <c r="A7" s="58" t="s">
        <v>200</v>
      </c>
      <c r="B7" s="27" t="s">
        <v>191</v>
      </c>
      <c r="C7" s="27" t="s">
        <v>191</v>
      </c>
      <c r="D7" s="27">
        <v>40</v>
      </c>
      <c r="E7" s="27"/>
      <c r="F7" s="27"/>
      <c r="G7" s="27"/>
      <c r="H7" s="27"/>
      <c r="I7" s="27"/>
      <c r="J7" s="27"/>
      <c r="K7" s="61">
        <f t="shared" si="0"/>
        <v>40</v>
      </c>
      <c r="L7" s="29">
        <v>5</v>
      </c>
      <c r="M7" s="20"/>
    </row>
    <row r="8" spans="1:13" ht="39.75" customHeight="1">
      <c r="A8" s="58" t="s">
        <v>201</v>
      </c>
      <c r="B8" s="27" t="s">
        <v>207</v>
      </c>
      <c r="C8" s="27" t="s">
        <v>207</v>
      </c>
      <c r="D8" s="27">
        <v>35</v>
      </c>
      <c r="E8" s="27"/>
      <c r="F8" s="27"/>
      <c r="G8" s="27"/>
      <c r="H8" s="27"/>
      <c r="I8" s="27"/>
      <c r="J8" s="27"/>
      <c r="K8" s="61">
        <f t="shared" si="0"/>
        <v>35</v>
      </c>
      <c r="L8" s="29">
        <v>6</v>
      </c>
      <c r="M8" s="20"/>
    </row>
    <row r="9" spans="1:13" ht="39.75" customHeight="1">
      <c r="A9" s="58" t="s">
        <v>166</v>
      </c>
      <c r="B9" s="27" t="s">
        <v>191</v>
      </c>
      <c r="C9" s="27">
        <v>30</v>
      </c>
      <c r="D9" s="27" t="s">
        <v>207</v>
      </c>
      <c r="E9" s="27"/>
      <c r="F9" s="27"/>
      <c r="G9" s="27"/>
      <c r="H9" s="27"/>
      <c r="I9" s="27"/>
      <c r="J9" s="27"/>
      <c r="K9" s="61">
        <f t="shared" si="0"/>
        <v>30</v>
      </c>
      <c r="L9" s="29">
        <v>7</v>
      </c>
      <c r="M9" s="20"/>
    </row>
    <row r="10" spans="1:13" ht="39.75" customHeight="1">
      <c r="A10" s="53" t="s">
        <v>148</v>
      </c>
      <c r="B10" s="27">
        <v>27</v>
      </c>
      <c r="C10" s="27" t="s">
        <v>191</v>
      </c>
      <c r="D10" s="27" t="s">
        <v>207</v>
      </c>
      <c r="E10" s="27"/>
      <c r="F10" s="27"/>
      <c r="G10" s="27"/>
      <c r="H10" s="27"/>
      <c r="I10" s="27"/>
      <c r="J10" s="27"/>
      <c r="K10" s="61">
        <f t="shared" si="0"/>
        <v>27</v>
      </c>
      <c r="L10" s="29">
        <v>8</v>
      </c>
      <c r="M10" s="9"/>
    </row>
    <row r="11" spans="1:13" ht="39.75" customHeight="1">
      <c r="A11" s="26" t="s">
        <v>167</v>
      </c>
      <c r="B11" s="27" t="s">
        <v>191</v>
      </c>
      <c r="C11" s="27">
        <v>27</v>
      </c>
      <c r="D11" s="27" t="s">
        <v>207</v>
      </c>
      <c r="E11" s="27"/>
      <c r="F11" s="27"/>
      <c r="G11" s="27"/>
      <c r="H11" s="27"/>
      <c r="I11" s="27"/>
      <c r="J11" s="27"/>
      <c r="K11" s="61">
        <f t="shared" si="0"/>
        <v>27</v>
      </c>
      <c r="L11" s="29">
        <v>9</v>
      </c>
      <c r="M11" s="9"/>
    </row>
    <row r="12" spans="1:13" ht="39.75" customHeight="1">
      <c r="A12" s="26" t="s">
        <v>149</v>
      </c>
      <c r="B12" s="27">
        <v>25</v>
      </c>
      <c r="C12" s="27" t="s">
        <v>191</v>
      </c>
      <c r="D12" s="27" t="s">
        <v>207</v>
      </c>
      <c r="E12" s="27"/>
      <c r="F12" s="27"/>
      <c r="G12" s="27"/>
      <c r="H12" s="27"/>
      <c r="I12" s="27"/>
      <c r="J12" s="27"/>
      <c r="K12" s="61">
        <f t="shared" si="0"/>
        <v>25</v>
      </c>
      <c r="L12" s="29">
        <v>10</v>
      </c>
      <c r="M12" s="9"/>
    </row>
    <row r="13" spans="1:13" ht="39.75" customHeight="1">
      <c r="A13" s="26" t="s">
        <v>202</v>
      </c>
      <c r="B13" s="27" t="s">
        <v>207</v>
      </c>
      <c r="C13" s="27" t="s">
        <v>207</v>
      </c>
      <c r="D13" s="27">
        <v>25</v>
      </c>
      <c r="E13" s="27"/>
      <c r="F13" s="27"/>
      <c r="G13" s="27"/>
      <c r="H13" s="27"/>
      <c r="I13" s="27"/>
      <c r="J13" s="27"/>
      <c r="K13" s="61">
        <f t="shared" si="0"/>
        <v>25</v>
      </c>
      <c r="L13" s="29">
        <v>11</v>
      </c>
      <c r="M13" s="9"/>
    </row>
    <row r="14" spans="1:13" ht="39.75" customHeight="1">
      <c r="A14" s="24" t="s">
        <v>150</v>
      </c>
      <c r="B14" s="27">
        <v>23</v>
      </c>
      <c r="C14" s="27" t="s">
        <v>191</v>
      </c>
      <c r="D14" s="27" t="s">
        <v>207</v>
      </c>
      <c r="E14" s="27"/>
      <c r="F14" s="27"/>
      <c r="G14" s="27"/>
      <c r="H14" s="27"/>
      <c r="I14" s="27"/>
      <c r="J14" s="27"/>
      <c r="K14" s="61">
        <f t="shared" si="0"/>
        <v>23</v>
      </c>
      <c r="L14" s="29">
        <v>12</v>
      </c>
      <c r="M14" s="9"/>
    </row>
    <row r="15" spans="1:13" ht="39.75" customHeight="1">
      <c r="A15" s="24" t="s">
        <v>151</v>
      </c>
      <c r="B15" s="27">
        <v>21</v>
      </c>
      <c r="C15" s="27" t="s">
        <v>191</v>
      </c>
      <c r="D15" s="27" t="s">
        <v>207</v>
      </c>
      <c r="E15" s="27"/>
      <c r="F15" s="27"/>
      <c r="G15" s="27"/>
      <c r="H15" s="27"/>
      <c r="I15" s="27"/>
      <c r="J15" s="27"/>
      <c r="K15" s="61">
        <f t="shared" si="0"/>
        <v>21</v>
      </c>
      <c r="L15" s="29">
        <v>13</v>
      </c>
      <c r="M15" s="9"/>
    </row>
    <row r="16" spans="1:13" ht="39.75" customHeight="1">
      <c r="A16" s="26" t="s">
        <v>203</v>
      </c>
      <c r="B16" s="27" t="s">
        <v>207</v>
      </c>
      <c r="C16" s="27" t="s">
        <v>207</v>
      </c>
      <c r="D16" s="27">
        <v>21</v>
      </c>
      <c r="E16" s="27"/>
      <c r="F16" s="27"/>
      <c r="G16" s="27"/>
      <c r="H16" s="27"/>
      <c r="I16" s="27"/>
      <c r="J16" s="27"/>
      <c r="K16" s="61">
        <f t="shared" si="0"/>
        <v>21</v>
      </c>
      <c r="L16" s="29">
        <v>14</v>
      </c>
      <c r="M16" s="9"/>
    </row>
    <row r="17" spans="1:12" ht="39.75" customHeight="1">
      <c r="A17" s="24" t="s">
        <v>152</v>
      </c>
      <c r="B17" s="27">
        <v>20</v>
      </c>
      <c r="C17" s="27" t="s">
        <v>191</v>
      </c>
      <c r="D17" s="27" t="s">
        <v>207</v>
      </c>
      <c r="E17" s="27"/>
      <c r="F17" s="27"/>
      <c r="G17" s="27"/>
      <c r="H17" s="27"/>
      <c r="I17" s="27"/>
      <c r="J17" s="27"/>
      <c r="K17" s="61">
        <f t="shared" si="0"/>
        <v>20</v>
      </c>
      <c r="L17" s="29">
        <v>15</v>
      </c>
    </row>
    <row r="18" spans="1:12" ht="39.75" customHeight="1">
      <c r="A18" s="26" t="s">
        <v>204</v>
      </c>
      <c r="B18" s="27" t="s">
        <v>207</v>
      </c>
      <c r="C18" s="27" t="s">
        <v>207</v>
      </c>
      <c r="D18" s="27">
        <v>20</v>
      </c>
      <c r="E18" s="27"/>
      <c r="F18" s="27"/>
      <c r="G18" s="27"/>
      <c r="H18" s="27"/>
      <c r="I18" s="27"/>
      <c r="J18" s="27"/>
      <c r="K18" s="61">
        <f t="shared" si="0"/>
        <v>20</v>
      </c>
      <c r="L18" s="29">
        <v>16</v>
      </c>
    </row>
    <row r="19" spans="1:12" ht="39.75" customHeight="1">
      <c r="A19" s="26" t="s">
        <v>205</v>
      </c>
      <c r="B19" s="27" t="s">
        <v>207</v>
      </c>
      <c r="C19" s="27" t="s">
        <v>207</v>
      </c>
      <c r="D19" s="27">
        <v>19</v>
      </c>
      <c r="E19" s="27"/>
      <c r="F19" s="27"/>
      <c r="G19" s="27"/>
      <c r="H19" s="27"/>
      <c r="I19" s="27"/>
      <c r="J19" s="27"/>
      <c r="K19" s="61">
        <f t="shared" si="0"/>
        <v>19</v>
      </c>
      <c r="L19" s="29">
        <v>17</v>
      </c>
    </row>
    <row r="20" spans="1:12" ht="39.75" customHeight="1">
      <c r="A20" s="50"/>
      <c r="B20" s="27"/>
      <c r="C20" s="27"/>
      <c r="D20" s="27"/>
      <c r="E20" s="27"/>
      <c r="F20" s="27"/>
      <c r="G20" s="27"/>
      <c r="H20" s="27"/>
      <c r="I20" s="27"/>
      <c r="J20" s="27"/>
      <c r="K20" s="57">
        <f t="shared" si="0"/>
        <v>0</v>
      </c>
      <c r="L20" s="29">
        <v>18</v>
      </c>
    </row>
    <row r="21" spans="1:12" ht="39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57">
        <f t="shared" si="0"/>
        <v>0</v>
      </c>
      <c r="L21" s="29">
        <v>19</v>
      </c>
    </row>
    <row r="22" spans="1:12" ht="39.75" customHeight="1">
      <c r="A22" s="24"/>
      <c r="B22" s="27"/>
      <c r="C22" s="27"/>
      <c r="D22" s="27"/>
      <c r="E22" s="27"/>
      <c r="F22" s="27"/>
      <c r="G22" s="27"/>
      <c r="H22" s="27"/>
      <c r="I22" s="27"/>
      <c r="J22" s="27"/>
      <c r="K22" s="57">
        <f t="shared" si="0"/>
        <v>0</v>
      </c>
      <c r="L22" s="29">
        <v>20</v>
      </c>
    </row>
    <row r="23" spans="1:12" ht="39.75" customHeight="1">
      <c r="A23" s="24"/>
      <c r="B23" s="27"/>
      <c r="C23" s="27"/>
      <c r="D23" s="27"/>
      <c r="E23" s="27"/>
      <c r="F23" s="27"/>
      <c r="G23" s="27"/>
      <c r="H23" s="27"/>
      <c r="I23" s="27"/>
      <c r="J23" s="27"/>
      <c r="K23" s="57">
        <f t="shared" si="0"/>
        <v>0</v>
      </c>
      <c r="L23" s="29">
        <v>21</v>
      </c>
    </row>
    <row r="24" spans="1:12" ht="39.75" customHeight="1">
      <c r="A24" s="24"/>
      <c r="B24" s="27"/>
      <c r="C24" s="27"/>
      <c r="D24" s="27"/>
      <c r="E24" s="27"/>
      <c r="F24" s="27"/>
      <c r="G24" s="27"/>
      <c r="H24" s="27"/>
      <c r="I24" s="27"/>
      <c r="J24" s="27"/>
      <c r="K24" s="57">
        <f t="shared" si="0"/>
        <v>0</v>
      </c>
      <c r="L24" s="29">
        <v>22</v>
      </c>
    </row>
    <row r="25" spans="1:12" ht="39.75" customHeight="1">
      <c r="A25" s="24"/>
      <c r="B25" s="27"/>
      <c r="C25" s="27"/>
      <c r="D25" s="27"/>
      <c r="E25" s="27"/>
      <c r="F25" s="27"/>
      <c r="G25" s="27"/>
      <c r="H25" s="27"/>
      <c r="I25" s="27"/>
      <c r="J25" s="27"/>
      <c r="K25" s="57">
        <f t="shared" si="0"/>
        <v>0</v>
      </c>
      <c r="L25" s="29">
        <v>23</v>
      </c>
    </row>
    <row r="26" spans="1:12" ht="39.75" customHeight="1">
      <c r="A26" s="24"/>
      <c r="B26" s="27"/>
      <c r="C26" s="27"/>
      <c r="D26" s="27"/>
      <c r="E26" s="27"/>
      <c r="F26" s="27"/>
      <c r="G26" s="27"/>
      <c r="H26" s="27"/>
      <c r="I26" s="27"/>
      <c r="J26" s="27"/>
      <c r="K26" s="57">
        <f t="shared" si="0"/>
        <v>0</v>
      </c>
      <c r="L26" s="29">
        <v>24</v>
      </c>
    </row>
    <row r="27" spans="1:12" ht="39.75" customHeight="1">
      <c r="A27" s="24"/>
      <c r="B27" s="27"/>
      <c r="C27" s="27"/>
      <c r="D27" s="27"/>
      <c r="E27" s="27"/>
      <c r="F27" s="27"/>
      <c r="G27" s="27"/>
      <c r="H27" s="27"/>
      <c r="I27" s="27"/>
      <c r="J27" s="27"/>
      <c r="K27" s="57">
        <f t="shared" si="0"/>
        <v>0</v>
      </c>
      <c r="L27" s="21">
        <v>25</v>
      </c>
    </row>
    <row r="28" spans="1:12" ht="39.75" customHeight="1">
      <c r="A28" s="6"/>
      <c r="B28" s="5"/>
      <c r="C28" s="5"/>
      <c r="D28" s="5"/>
      <c r="E28" s="5"/>
      <c r="F28" s="5"/>
      <c r="G28" s="5"/>
      <c r="H28" s="5"/>
      <c r="I28" s="5"/>
      <c r="J28" s="5"/>
      <c r="K28" s="23">
        <f t="shared" si="0"/>
        <v>0</v>
      </c>
      <c r="L28" s="21">
        <v>26</v>
      </c>
    </row>
    <row r="29" spans="1:12" ht="39.75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23">
        <f t="shared" si="0"/>
        <v>0</v>
      </c>
      <c r="L29" s="21">
        <v>27</v>
      </c>
    </row>
    <row r="30" spans="1:12" ht="39.75" customHeight="1">
      <c r="A30" s="6"/>
      <c r="B30" s="5"/>
      <c r="C30" s="5"/>
      <c r="D30" s="5"/>
      <c r="E30" s="5"/>
      <c r="F30" s="5"/>
      <c r="G30" s="5"/>
      <c r="H30" s="5"/>
      <c r="I30" s="5"/>
      <c r="J30" s="5"/>
      <c r="K30" s="23">
        <f t="shared" si="0"/>
        <v>0</v>
      </c>
      <c r="L30" s="21">
        <v>28</v>
      </c>
    </row>
    <row r="31" spans="1:12" ht="39.7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23">
        <f t="shared" si="0"/>
        <v>0</v>
      </c>
      <c r="L31" s="21">
        <v>29</v>
      </c>
    </row>
    <row r="32" spans="1:12" ht="39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23">
        <f t="shared" si="0"/>
        <v>0</v>
      </c>
      <c r="L32" s="21">
        <v>30</v>
      </c>
    </row>
    <row r="33" spans="1:12" ht="39.75" customHeight="1">
      <c r="A33" s="22"/>
      <c r="B33" s="18"/>
      <c r="C33" s="18"/>
      <c r="D33" s="18"/>
      <c r="E33" s="18"/>
      <c r="F33" s="18"/>
      <c r="G33" s="18"/>
      <c r="H33" s="18"/>
      <c r="I33" s="18"/>
      <c r="J33" s="18"/>
      <c r="K33" s="23">
        <f t="shared" si="0"/>
        <v>0</v>
      </c>
      <c r="L33" s="21">
        <v>31</v>
      </c>
    </row>
    <row r="34" spans="1:12" ht="18">
      <c r="A34" s="12"/>
      <c r="B34" s="16">
        <f aca="true" t="shared" si="1" ref="B34:J34">COUNTIF(B3:B32,"&gt;0")</f>
        <v>8</v>
      </c>
      <c r="C34" s="16">
        <f t="shared" si="1"/>
        <v>5</v>
      </c>
      <c r="D34" s="16">
        <f t="shared" si="1"/>
        <v>9</v>
      </c>
      <c r="E34" s="16">
        <f t="shared" si="1"/>
        <v>0</v>
      </c>
      <c r="F34" s="16">
        <f t="shared" si="1"/>
        <v>0</v>
      </c>
      <c r="G34" s="16">
        <f t="shared" si="1"/>
        <v>0</v>
      </c>
      <c r="H34" s="16">
        <f t="shared" si="1"/>
        <v>0</v>
      </c>
      <c r="I34" s="16">
        <f t="shared" si="1"/>
        <v>0</v>
      </c>
      <c r="J34" s="16">
        <f t="shared" si="1"/>
        <v>0</v>
      </c>
      <c r="K34" s="16"/>
      <c r="L34" s="13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B1" sqref="B1:M10"/>
    </sheetView>
  </sheetViews>
  <sheetFormatPr defaultColWidth="9.140625" defaultRowHeight="12.75"/>
  <cols>
    <col min="1" max="1" width="31.00390625" style="0" customWidth="1"/>
    <col min="2" max="5" width="15.421875" style="0" customWidth="1"/>
    <col min="6" max="6" width="17.57421875" style="0" customWidth="1"/>
    <col min="7" max="8" width="15.421875" style="0" customWidth="1"/>
    <col min="9" max="9" width="17.851562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6">
      <c r="A2" s="4" t="s">
        <v>1</v>
      </c>
      <c r="B2" s="24" t="s">
        <v>130</v>
      </c>
      <c r="C2" s="24" t="s">
        <v>131</v>
      </c>
      <c r="D2" s="24" t="s">
        <v>132</v>
      </c>
      <c r="E2" s="24" t="s">
        <v>133</v>
      </c>
      <c r="F2" s="24" t="s">
        <v>134</v>
      </c>
      <c r="G2" s="24" t="s">
        <v>135</v>
      </c>
      <c r="H2" s="24" t="s">
        <v>136</v>
      </c>
      <c r="I2" s="24" t="s">
        <v>137</v>
      </c>
      <c r="J2" s="24" t="s">
        <v>138</v>
      </c>
      <c r="K2" s="4" t="s">
        <v>2</v>
      </c>
      <c r="L2" s="4" t="s">
        <v>0</v>
      </c>
    </row>
    <row r="3" spans="1:13" ht="20.25">
      <c r="A3" s="26" t="s">
        <v>29</v>
      </c>
      <c r="B3" s="5">
        <v>35</v>
      </c>
      <c r="C3" s="5">
        <v>35</v>
      </c>
      <c r="D3" s="5">
        <v>35</v>
      </c>
      <c r="E3" s="5"/>
      <c r="F3" s="5"/>
      <c r="G3" s="5"/>
      <c r="H3" s="5"/>
      <c r="I3" s="5"/>
      <c r="J3" s="5"/>
      <c r="K3" s="23">
        <f aca="true" t="shared" si="0" ref="K3:K13">SUM(B3:J3)</f>
        <v>105</v>
      </c>
      <c r="L3" s="21">
        <v>1</v>
      </c>
      <c r="M3" s="3"/>
    </row>
    <row r="4" spans="1:13" ht="18">
      <c r="A4" s="26" t="s">
        <v>19</v>
      </c>
      <c r="B4" s="5">
        <v>40</v>
      </c>
      <c r="C4" s="5">
        <v>25</v>
      </c>
      <c r="D4" s="5">
        <v>27</v>
      </c>
      <c r="E4" s="5"/>
      <c r="F4" s="5"/>
      <c r="G4" s="5"/>
      <c r="H4" s="5"/>
      <c r="I4" s="5"/>
      <c r="J4" s="5"/>
      <c r="K4" s="23">
        <f t="shared" si="0"/>
        <v>92</v>
      </c>
      <c r="L4" s="21">
        <v>2</v>
      </c>
      <c r="M4" s="2"/>
    </row>
    <row r="5" spans="1:13" ht="18">
      <c r="A5" s="26" t="s">
        <v>106</v>
      </c>
      <c r="B5" s="5">
        <v>27</v>
      </c>
      <c r="C5" s="5">
        <v>30</v>
      </c>
      <c r="D5" s="5">
        <v>30</v>
      </c>
      <c r="E5" s="5"/>
      <c r="F5" s="5"/>
      <c r="G5" s="5"/>
      <c r="H5" s="5"/>
      <c r="I5" s="5"/>
      <c r="J5" s="5"/>
      <c r="K5" s="23">
        <f t="shared" si="0"/>
        <v>87</v>
      </c>
      <c r="L5" s="21">
        <v>3</v>
      </c>
      <c r="M5" s="20"/>
    </row>
    <row r="6" spans="1:13" ht="18">
      <c r="A6" s="26" t="s">
        <v>18</v>
      </c>
      <c r="B6" s="5">
        <v>23</v>
      </c>
      <c r="C6" s="5">
        <v>27</v>
      </c>
      <c r="D6" s="5">
        <v>25</v>
      </c>
      <c r="E6" s="5"/>
      <c r="F6" s="5"/>
      <c r="G6" s="5"/>
      <c r="H6" s="5"/>
      <c r="I6" s="5"/>
      <c r="J6" s="5"/>
      <c r="K6" s="23">
        <f t="shared" si="0"/>
        <v>75</v>
      </c>
      <c r="L6" s="21">
        <v>4</v>
      </c>
      <c r="M6" s="20"/>
    </row>
    <row r="7" spans="1:13" ht="18">
      <c r="A7" s="26" t="s">
        <v>46</v>
      </c>
      <c r="B7" s="5">
        <v>25</v>
      </c>
      <c r="C7" s="5">
        <v>23</v>
      </c>
      <c r="D7" s="5">
        <v>23</v>
      </c>
      <c r="E7" s="5"/>
      <c r="F7" s="5"/>
      <c r="G7" s="5"/>
      <c r="H7" s="5"/>
      <c r="I7" s="5"/>
      <c r="J7" s="5"/>
      <c r="K7" s="23">
        <f t="shared" si="0"/>
        <v>71</v>
      </c>
      <c r="L7" s="21">
        <v>5</v>
      </c>
      <c r="M7" s="20"/>
    </row>
    <row r="8" spans="1:13" ht="18">
      <c r="A8" s="26" t="s">
        <v>176</v>
      </c>
      <c r="B8" s="5" t="s">
        <v>191</v>
      </c>
      <c r="C8" s="5">
        <v>21</v>
      </c>
      <c r="D8" s="5">
        <v>20</v>
      </c>
      <c r="E8" s="5"/>
      <c r="F8" s="5"/>
      <c r="G8" s="5"/>
      <c r="H8" s="5"/>
      <c r="I8" s="5"/>
      <c r="J8" s="5"/>
      <c r="K8" s="62">
        <f t="shared" si="0"/>
        <v>41</v>
      </c>
      <c r="L8" s="21">
        <v>6</v>
      </c>
      <c r="M8" s="20"/>
    </row>
    <row r="9" spans="1:13" ht="18">
      <c r="A9" s="26" t="s">
        <v>177</v>
      </c>
      <c r="B9" s="5" t="s">
        <v>191</v>
      </c>
      <c r="C9" s="5">
        <v>20</v>
      </c>
      <c r="D9" s="5">
        <v>21</v>
      </c>
      <c r="E9" s="5"/>
      <c r="F9" s="5"/>
      <c r="G9" s="5"/>
      <c r="H9" s="5"/>
      <c r="I9" s="5"/>
      <c r="J9" s="5"/>
      <c r="K9" s="62">
        <f t="shared" si="0"/>
        <v>41</v>
      </c>
      <c r="L9" s="21">
        <v>7</v>
      </c>
      <c r="M9" s="20"/>
    </row>
    <row r="10" spans="1:13" ht="18">
      <c r="A10" s="26" t="s">
        <v>175</v>
      </c>
      <c r="B10" s="5" t="s">
        <v>191</v>
      </c>
      <c r="C10" s="5">
        <v>40</v>
      </c>
      <c r="D10" s="5" t="s">
        <v>191</v>
      </c>
      <c r="E10" s="5"/>
      <c r="F10" s="5"/>
      <c r="G10" s="5"/>
      <c r="H10" s="5"/>
      <c r="I10" s="5"/>
      <c r="J10" s="5"/>
      <c r="K10" s="62">
        <f t="shared" si="0"/>
        <v>40</v>
      </c>
      <c r="L10" s="21">
        <v>8</v>
      </c>
      <c r="M10" s="20"/>
    </row>
    <row r="11" spans="1:13" ht="18">
      <c r="A11" s="26" t="s">
        <v>208</v>
      </c>
      <c r="B11" s="5" t="s">
        <v>191</v>
      </c>
      <c r="C11" s="5" t="s">
        <v>191</v>
      </c>
      <c r="D11" s="5">
        <v>40</v>
      </c>
      <c r="E11" s="5"/>
      <c r="F11" s="5"/>
      <c r="G11" s="5"/>
      <c r="H11" s="5"/>
      <c r="I11" s="5"/>
      <c r="J11" s="5"/>
      <c r="K11" s="62">
        <f t="shared" si="0"/>
        <v>40</v>
      </c>
      <c r="L11" s="21">
        <v>9</v>
      </c>
      <c r="M11" s="20"/>
    </row>
    <row r="12" spans="1:13" ht="18">
      <c r="A12" s="26" t="s">
        <v>30</v>
      </c>
      <c r="B12" s="5">
        <v>30</v>
      </c>
      <c r="C12" s="5" t="s">
        <v>191</v>
      </c>
      <c r="D12" s="5" t="s">
        <v>191</v>
      </c>
      <c r="E12" s="5"/>
      <c r="F12" s="5"/>
      <c r="G12" s="5"/>
      <c r="H12" s="5"/>
      <c r="I12" s="5"/>
      <c r="J12" s="5"/>
      <c r="K12" s="62">
        <f t="shared" si="0"/>
        <v>30</v>
      </c>
      <c r="L12" s="21">
        <v>10</v>
      </c>
      <c r="M12" s="20"/>
    </row>
    <row r="13" spans="1:13" ht="18">
      <c r="A13" s="26" t="s">
        <v>221</v>
      </c>
      <c r="B13" s="5" t="s">
        <v>191</v>
      </c>
      <c r="C13" s="5" t="s">
        <v>191</v>
      </c>
      <c r="D13" s="5">
        <v>19</v>
      </c>
      <c r="E13" s="5"/>
      <c r="F13" s="5"/>
      <c r="G13" s="5"/>
      <c r="H13" s="5"/>
      <c r="I13" s="5"/>
      <c r="J13" s="5"/>
      <c r="K13" s="62">
        <f t="shared" si="0"/>
        <v>19</v>
      </c>
      <c r="L13" s="21">
        <v>11</v>
      </c>
      <c r="M13" s="20"/>
    </row>
    <row r="14" spans="1:13" ht="18">
      <c r="A14" s="4"/>
      <c r="B14" s="5"/>
      <c r="C14" s="5"/>
      <c r="D14" s="5"/>
      <c r="E14" s="5"/>
      <c r="F14" s="5"/>
      <c r="G14" s="5"/>
      <c r="H14" s="5"/>
      <c r="I14" s="5"/>
      <c r="J14" s="5"/>
      <c r="K14" s="23">
        <f aca="true" t="shared" si="1" ref="K14:K33">SUM(B14:J14)</f>
        <v>0</v>
      </c>
      <c r="L14" s="21">
        <v>12</v>
      </c>
      <c r="M14" s="20"/>
    </row>
    <row r="15" spans="1:13" ht="18">
      <c r="A15" s="4"/>
      <c r="B15" s="5"/>
      <c r="C15" s="5"/>
      <c r="D15" s="5"/>
      <c r="E15" s="5"/>
      <c r="F15" s="5"/>
      <c r="G15" s="5"/>
      <c r="H15" s="5"/>
      <c r="I15" s="5"/>
      <c r="J15" s="5"/>
      <c r="K15" s="23">
        <f t="shared" si="1"/>
        <v>0</v>
      </c>
      <c r="L15" s="21">
        <v>13</v>
      </c>
      <c r="M15" s="19"/>
    </row>
    <row r="16" spans="1:13" ht="18">
      <c r="A16" s="4"/>
      <c r="B16" s="5"/>
      <c r="C16" s="5"/>
      <c r="D16" s="5"/>
      <c r="E16" s="5"/>
      <c r="F16" s="5"/>
      <c r="G16" s="5"/>
      <c r="H16" s="5"/>
      <c r="I16" s="5"/>
      <c r="J16" s="5"/>
      <c r="K16" s="23">
        <f t="shared" si="1"/>
        <v>0</v>
      </c>
      <c r="L16" s="21">
        <v>14</v>
      </c>
      <c r="M16" s="19"/>
    </row>
    <row r="17" spans="1:13" ht="18">
      <c r="A17" s="4"/>
      <c r="B17" s="5"/>
      <c r="C17" s="5"/>
      <c r="D17" s="5"/>
      <c r="E17" s="5"/>
      <c r="F17" s="5"/>
      <c r="G17" s="5"/>
      <c r="H17" s="5"/>
      <c r="I17" s="5"/>
      <c r="J17" s="5"/>
      <c r="K17" s="23">
        <f t="shared" si="1"/>
        <v>0</v>
      </c>
      <c r="L17" s="21">
        <v>15</v>
      </c>
      <c r="M17" s="19"/>
    </row>
    <row r="18" spans="1:12" ht="18">
      <c r="A18" s="4"/>
      <c r="B18" s="5"/>
      <c r="C18" s="5"/>
      <c r="D18" s="5"/>
      <c r="E18" s="5"/>
      <c r="F18" s="5"/>
      <c r="G18" s="5"/>
      <c r="H18" s="5"/>
      <c r="I18" s="5"/>
      <c r="J18" s="5"/>
      <c r="K18" s="23">
        <f t="shared" si="1"/>
        <v>0</v>
      </c>
      <c r="L18" s="21">
        <v>16</v>
      </c>
    </row>
    <row r="19" spans="1:12" ht="18">
      <c r="A19" s="4"/>
      <c r="B19" s="5"/>
      <c r="C19" s="5"/>
      <c r="D19" s="5"/>
      <c r="E19" s="5"/>
      <c r="F19" s="5"/>
      <c r="G19" s="5"/>
      <c r="H19" s="5"/>
      <c r="I19" s="5"/>
      <c r="J19" s="5"/>
      <c r="K19" s="23">
        <f t="shared" si="1"/>
        <v>0</v>
      </c>
      <c r="L19" s="21">
        <v>17</v>
      </c>
    </row>
    <row r="20" spans="1:12" ht="18">
      <c r="A20" s="4"/>
      <c r="B20" s="5"/>
      <c r="C20" s="5"/>
      <c r="D20" s="5"/>
      <c r="E20" s="5"/>
      <c r="F20" s="5"/>
      <c r="G20" s="5"/>
      <c r="H20" s="5"/>
      <c r="I20" s="5"/>
      <c r="J20" s="5"/>
      <c r="K20" s="23">
        <f t="shared" si="1"/>
        <v>0</v>
      </c>
      <c r="L20" s="21">
        <v>18</v>
      </c>
    </row>
    <row r="21" spans="1:12" ht="18">
      <c r="A21" s="4"/>
      <c r="B21" s="5"/>
      <c r="C21" s="5"/>
      <c r="D21" s="5"/>
      <c r="E21" s="5"/>
      <c r="F21" s="5"/>
      <c r="G21" s="5"/>
      <c r="H21" s="5"/>
      <c r="I21" s="5"/>
      <c r="J21" s="5"/>
      <c r="K21" s="23">
        <f t="shared" si="1"/>
        <v>0</v>
      </c>
      <c r="L21" s="21">
        <v>19</v>
      </c>
    </row>
    <row r="22" spans="1:12" ht="18">
      <c r="A22" s="4"/>
      <c r="B22" s="5"/>
      <c r="C22" s="5"/>
      <c r="D22" s="5"/>
      <c r="E22" s="5"/>
      <c r="F22" s="5"/>
      <c r="G22" s="5"/>
      <c r="H22" s="5"/>
      <c r="I22" s="5"/>
      <c r="J22" s="5"/>
      <c r="K22" s="23">
        <f t="shared" si="1"/>
        <v>0</v>
      </c>
      <c r="L22" s="21">
        <v>20</v>
      </c>
    </row>
    <row r="23" spans="1:12" ht="18">
      <c r="A23" s="4"/>
      <c r="B23" s="5"/>
      <c r="C23" s="5"/>
      <c r="D23" s="5"/>
      <c r="E23" s="5"/>
      <c r="F23" s="5"/>
      <c r="G23" s="5"/>
      <c r="H23" s="5"/>
      <c r="I23" s="5"/>
      <c r="J23" s="5"/>
      <c r="K23" s="23">
        <f t="shared" si="1"/>
        <v>0</v>
      </c>
      <c r="L23" s="21">
        <v>21</v>
      </c>
    </row>
    <row r="24" spans="1:12" ht="18">
      <c r="A24" s="4"/>
      <c r="B24" s="5"/>
      <c r="C24" s="5"/>
      <c r="D24" s="5"/>
      <c r="E24" s="5"/>
      <c r="F24" s="5"/>
      <c r="G24" s="5"/>
      <c r="H24" s="5"/>
      <c r="I24" s="5"/>
      <c r="J24" s="5"/>
      <c r="K24" s="23">
        <f t="shared" si="1"/>
        <v>0</v>
      </c>
      <c r="L24" s="21">
        <v>22</v>
      </c>
    </row>
    <row r="25" spans="1:12" ht="18">
      <c r="A25" s="4"/>
      <c r="B25" s="5"/>
      <c r="C25" s="5"/>
      <c r="D25" s="5"/>
      <c r="E25" s="5"/>
      <c r="F25" s="5"/>
      <c r="G25" s="5"/>
      <c r="H25" s="5"/>
      <c r="I25" s="5"/>
      <c r="J25" s="5"/>
      <c r="K25" s="23">
        <f t="shared" si="1"/>
        <v>0</v>
      </c>
      <c r="L25" s="21">
        <v>23</v>
      </c>
    </row>
    <row r="26" spans="1:12" ht="18">
      <c r="A26" s="4"/>
      <c r="B26" s="5"/>
      <c r="C26" s="5"/>
      <c r="D26" s="5"/>
      <c r="E26" s="5"/>
      <c r="F26" s="5"/>
      <c r="G26" s="5"/>
      <c r="H26" s="5"/>
      <c r="I26" s="5"/>
      <c r="J26" s="5"/>
      <c r="K26" s="23">
        <f t="shared" si="1"/>
        <v>0</v>
      </c>
      <c r="L26" s="21">
        <v>24</v>
      </c>
    </row>
    <row r="27" spans="1:12" ht="18">
      <c r="A27" s="4"/>
      <c r="B27" s="5"/>
      <c r="C27" s="5"/>
      <c r="D27" s="5"/>
      <c r="E27" s="5"/>
      <c r="F27" s="5"/>
      <c r="G27" s="5"/>
      <c r="H27" s="5"/>
      <c r="I27" s="5"/>
      <c r="J27" s="5"/>
      <c r="K27" s="23">
        <f t="shared" si="1"/>
        <v>0</v>
      </c>
      <c r="L27" s="21">
        <v>25</v>
      </c>
    </row>
    <row r="28" spans="1:12" ht="18">
      <c r="A28" s="4"/>
      <c r="B28" s="5"/>
      <c r="C28" s="5"/>
      <c r="D28" s="5"/>
      <c r="E28" s="5"/>
      <c r="F28" s="5"/>
      <c r="G28" s="5"/>
      <c r="H28" s="5"/>
      <c r="I28" s="5"/>
      <c r="J28" s="5"/>
      <c r="K28" s="23">
        <f t="shared" si="1"/>
        <v>0</v>
      </c>
      <c r="L28" s="21">
        <v>26</v>
      </c>
    </row>
    <row r="29" spans="1:12" ht="18">
      <c r="A29" s="4"/>
      <c r="B29" s="5"/>
      <c r="C29" s="5"/>
      <c r="D29" s="5"/>
      <c r="E29" s="5"/>
      <c r="F29" s="5"/>
      <c r="G29" s="5"/>
      <c r="H29" s="5"/>
      <c r="I29" s="5"/>
      <c r="J29" s="5"/>
      <c r="K29" s="23">
        <f t="shared" si="1"/>
        <v>0</v>
      </c>
      <c r="L29" s="21">
        <v>27</v>
      </c>
    </row>
    <row r="30" spans="1:12" ht="18">
      <c r="A30" s="4"/>
      <c r="B30" s="5"/>
      <c r="C30" s="5"/>
      <c r="D30" s="5"/>
      <c r="E30" s="5"/>
      <c r="F30" s="5"/>
      <c r="G30" s="5"/>
      <c r="H30" s="5"/>
      <c r="I30" s="5"/>
      <c r="J30" s="5"/>
      <c r="K30" s="23">
        <f t="shared" si="1"/>
        <v>0</v>
      </c>
      <c r="L30" s="21">
        <v>28</v>
      </c>
    </row>
    <row r="31" spans="1:12" ht="18">
      <c r="A31" s="4"/>
      <c r="B31" s="5"/>
      <c r="C31" s="5"/>
      <c r="D31" s="5"/>
      <c r="E31" s="5"/>
      <c r="F31" s="5"/>
      <c r="G31" s="5"/>
      <c r="H31" s="5"/>
      <c r="I31" s="5"/>
      <c r="J31" s="5"/>
      <c r="K31" s="23">
        <f t="shared" si="1"/>
        <v>0</v>
      </c>
      <c r="L31" s="21">
        <v>29</v>
      </c>
    </row>
    <row r="32" spans="1:12" ht="18">
      <c r="A32" s="4"/>
      <c r="B32" s="5"/>
      <c r="C32" s="5"/>
      <c r="D32" s="5"/>
      <c r="E32" s="5"/>
      <c r="F32" s="5"/>
      <c r="G32" s="5"/>
      <c r="H32" s="5"/>
      <c r="I32" s="5"/>
      <c r="J32" s="5"/>
      <c r="K32" s="23">
        <f t="shared" si="1"/>
        <v>0</v>
      </c>
      <c r="L32" s="21">
        <v>30</v>
      </c>
    </row>
    <row r="33" spans="1:12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3">
        <f t="shared" si="1"/>
        <v>0</v>
      </c>
      <c r="L33" s="21">
        <v>31</v>
      </c>
    </row>
    <row r="34" spans="1:12" ht="18">
      <c r="A34" s="12"/>
      <c r="B34" s="16">
        <f aca="true" t="shared" si="2" ref="B34:J34">COUNTIF(B3:B32,"&gt;0")</f>
        <v>6</v>
      </c>
      <c r="C34" s="16">
        <f t="shared" si="2"/>
        <v>8</v>
      </c>
      <c r="D34" s="16">
        <f t="shared" si="2"/>
        <v>9</v>
      </c>
      <c r="E34" s="16">
        <f t="shared" si="2"/>
        <v>0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2"/>
        <v>0</v>
      </c>
      <c r="K34" s="16"/>
      <c r="L34" s="13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80" zoomScaleNormal="80" zoomScalePageLayoutView="0" workbookViewId="0" topLeftCell="A1">
      <selection activeCell="B1" sqref="B1:M10"/>
    </sheetView>
  </sheetViews>
  <sheetFormatPr defaultColWidth="9.140625" defaultRowHeight="12.75"/>
  <cols>
    <col min="1" max="1" width="37.140625" style="0" customWidth="1"/>
    <col min="2" max="5" width="15.421875" style="25" customWidth="1"/>
    <col min="6" max="6" width="17.8515625" style="25" customWidth="1"/>
    <col min="7" max="8" width="15.421875" style="25" customWidth="1"/>
    <col min="9" max="9" width="19.421875" style="25" customWidth="1"/>
    <col min="10" max="10" width="15.421875" style="25" customWidth="1"/>
    <col min="11" max="11" width="19.140625" style="0" bestFit="1" customWidth="1"/>
    <col min="12" max="12" width="10.57421875" style="0" bestFit="1" customWidth="1"/>
  </cols>
  <sheetData>
    <row r="1" spans="1:12" ht="25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6.5" customHeight="1">
      <c r="A2" s="4" t="s">
        <v>1</v>
      </c>
      <c r="B2" s="63" t="s">
        <v>130</v>
      </c>
      <c r="C2" s="63" t="s">
        <v>131</v>
      </c>
      <c r="D2" s="63" t="s">
        <v>132</v>
      </c>
      <c r="E2" s="63" t="s">
        <v>133</v>
      </c>
      <c r="F2" s="63" t="s">
        <v>134</v>
      </c>
      <c r="G2" s="63" t="s">
        <v>135</v>
      </c>
      <c r="H2" s="63" t="s">
        <v>136</v>
      </c>
      <c r="I2" s="63" t="s">
        <v>137</v>
      </c>
      <c r="J2" s="63" t="s">
        <v>138</v>
      </c>
      <c r="K2" s="4" t="s">
        <v>2</v>
      </c>
      <c r="L2" s="4" t="s">
        <v>0</v>
      </c>
    </row>
    <row r="3" spans="1:12" ht="18">
      <c r="A3" s="26" t="s">
        <v>89</v>
      </c>
      <c r="B3" s="27">
        <v>27</v>
      </c>
      <c r="C3" s="27">
        <v>35</v>
      </c>
      <c r="D3" s="27">
        <v>19</v>
      </c>
      <c r="E3" s="27"/>
      <c r="F3" s="27"/>
      <c r="G3" s="27"/>
      <c r="H3" s="27"/>
      <c r="I3" s="27"/>
      <c r="J3" s="27"/>
      <c r="K3" s="23">
        <f aca="true" t="shared" si="0" ref="K3:K47">SUM(B3:J3)</f>
        <v>81</v>
      </c>
      <c r="L3" s="21">
        <v>1</v>
      </c>
    </row>
    <row r="4" spans="1:12" ht="18">
      <c r="A4" s="26" t="s">
        <v>35</v>
      </c>
      <c r="B4" s="27" t="s">
        <v>191</v>
      </c>
      <c r="C4" s="27">
        <v>40</v>
      </c>
      <c r="D4" s="27">
        <v>40</v>
      </c>
      <c r="E4" s="27"/>
      <c r="F4" s="27"/>
      <c r="G4" s="27"/>
      <c r="H4" s="27"/>
      <c r="I4" s="27"/>
      <c r="J4" s="27"/>
      <c r="K4" s="62">
        <f t="shared" si="0"/>
        <v>80</v>
      </c>
      <c r="L4" s="21">
        <v>2</v>
      </c>
    </row>
    <row r="5" spans="1:12" ht="18">
      <c r="A5" s="26" t="s">
        <v>44</v>
      </c>
      <c r="B5" s="27">
        <v>20</v>
      </c>
      <c r="C5" s="27">
        <v>23</v>
      </c>
      <c r="D5" s="27">
        <v>35</v>
      </c>
      <c r="E5" s="27"/>
      <c r="F5" s="27"/>
      <c r="G5" s="27"/>
      <c r="H5" s="27"/>
      <c r="I5" s="27"/>
      <c r="J5" s="27"/>
      <c r="K5" s="23">
        <f t="shared" si="0"/>
        <v>78</v>
      </c>
      <c r="L5" s="21">
        <v>3</v>
      </c>
    </row>
    <row r="6" spans="1:12" ht="18">
      <c r="A6" s="26" t="s">
        <v>90</v>
      </c>
      <c r="B6" s="27">
        <v>35</v>
      </c>
      <c r="C6" s="27">
        <v>10</v>
      </c>
      <c r="D6" s="27">
        <v>30</v>
      </c>
      <c r="E6" s="27"/>
      <c r="F6" s="27"/>
      <c r="G6" s="27"/>
      <c r="H6" s="27"/>
      <c r="I6" s="27"/>
      <c r="J6" s="27"/>
      <c r="K6" s="23">
        <f t="shared" si="0"/>
        <v>75</v>
      </c>
      <c r="L6" s="21">
        <v>4</v>
      </c>
    </row>
    <row r="7" spans="1:12" ht="18">
      <c r="A7" s="26" t="s">
        <v>32</v>
      </c>
      <c r="B7" s="27">
        <v>23</v>
      </c>
      <c r="C7" s="27">
        <v>21</v>
      </c>
      <c r="D7" s="27">
        <v>21</v>
      </c>
      <c r="E7" s="27"/>
      <c r="F7" s="27"/>
      <c r="G7" s="27"/>
      <c r="H7" s="27"/>
      <c r="I7" s="27"/>
      <c r="J7" s="27"/>
      <c r="K7" s="23">
        <f t="shared" si="0"/>
        <v>65</v>
      </c>
      <c r="L7" s="21">
        <v>5</v>
      </c>
    </row>
    <row r="8" spans="1:12" ht="18">
      <c r="A8" s="26" t="s">
        <v>48</v>
      </c>
      <c r="B8" s="27">
        <v>30</v>
      </c>
      <c r="C8" s="27">
        <v>16</v>
      </c>
      <c r="D8" s="27">
        <v>17</v>
      </c>
      <c r="E8" s="27"/>
      <c r="F8" s="27"/>
      <c r="G8" s="27"/>
      <c r="H8" s="27"/>
      <c r="I8" s="27"/>
      <c r="J8" s="27"/>
      <c r="K8" s="23">
        <f t="shared" si="0"/>
        <v>63</v>
      </c>
      <c r="L8" s="21">
        <v>6</v>
      </c>
    </row>
    <row r="9" spans="1:12" ht="18">
      <c r="A9" s="26" t="s">
        <v>108</v>
      </c>
      <c r="B9" s="27">
        <v>21</v>
      </c>
      <c r="C9" s="27">
        <v>18</v>
      </c>
      <c r="D9" s="27">
        <v>18</v>
      </c>
      <c r="E9" s="27"/>
      <c r="F9" s="27"/>
      <c r="G9" s="27"/>
      <c r="H9" s="27"/>
      <c r="I9" s="27"/>
      <c r="J9" s="27"/>
      <c r="K9" s="23">
        <f t="shared" si="0"/>
        <v>57</v>
      </c>
      <c r="L9" s="21">
        <v>7</v>
      </c>
    </row>
    <row r="10" spans="1:12" ht="18">
      <c r="A10" s="26" t="s">
        <v>36</v>
      </c>
      <c r="B10" s="27">
        <v>18</v>
      </c>
      <c r="C10" s="27">
        <v>14</v>
      </c>
      <c r="D10" s="27">
        <v>23</v>
      </c>
      <c r="E10" s="27"/>
      <c r="F10" s="27"/>
      <c r="G10" s="27"/>
      <c r="H10" s="27"/>
      <c r="I10" s="27"/>
      <c r="J10" s="27"/>
      <c r="K10" s="23">
        <f t="shared" si="0"/>
        <v>55</v>
      </c>
      <c r="L10" s="21">
        <v>8</v>
      </c>
    </row>
    <row r="11" spans="1:12" ht="18">
      <c r="A11" s="26" t="s">
        <v>6</v>
      </c>
      <c r="B11" s="27">
        <v>25</v>
      </c>
      <c r="C11" s="27">
        <v>17</v>
      </c>
      <c r="D11" s="27">
        <v>12</v>
      </c>
      <c r="E11" s="27"/>
      <c r="F11" s="27"/>
      <c r="G11" s="27"/>
      <c r="H11" s="27"/>
      <c r="I11" s="27"/>
      <c r="J11" s="27"/>
      <c r="K11" s="23">
        <f t="shared" si="0"/>
        <v>54</v>
      </c>
      <c r="L11" s="21">
        <v>9</v>
      </c>
    </row>
    <row r="12" spans="1:12" ht="18">
      <c r="A12" s="26" t="s">
        <v>171</v>
      </c>
      <c r="B12" s="27" t="s">
        <v>191</v>
      </c>
      <c r="C12" s="27">
        <v>25</v>
      </c>
      <c r="D12" s="27">
        <v>27</v>
      </c>
      <c r="E12" s="27"/>
      <c r="F12" s="27"/>
      <c r="G12" s="27"/>
      <c r="H12" s="27"/>
      <c r="I12" s="27"/>
      <c r="J12" s="27"/>
      <c r="K12" s="62">
        <f t="shared" si="0"/>
        <v>52</v>
      </c>
      <c r="L12" s="21">
        <v>10</v>
      </c>
    </row>
    <row r="13" spans="1:12" ht="18">
      <c r="A13" s="26" t="s">
        <v>170</v>
      </c>
      <c r="B13" s="27" t="s">
        <v>191</v>
      </c>
      <c r="C13" s="27">
        <v>27</v>
      </c>
      <c r="D13" s="27">
        <v>20</v>
      </c>
      <c r="E13" s="27"/>
      <c r="F13" s="27"/>
      <c r="G13" s="27"/>
      <c r="H13" s="27"/>
      <c r="I13" s="27"/>
      <c r="J13" s="27"/>
      <c r="K13" s="62">
        <f t="shared" si="0"/>
        <v>47</v>
      </c>
      <c r="L13" s="21">
        <v>11</v>
      </c>
    </row>
    <row r="14" spans="1:12" ht="18">
      <c r="A14" s="26" t="s">
        <v>173</v>
      </c>
      <c r="B14" s="27" t="s">
        <v>191</v>
      </c>
      <c r="C14" s="27">
        <v>20</v>
      </c>
      <c r="D14" s="27">
        <v>25</v>
      </c>
      <c r="E14" s="27"/>
      <c r="F14" s="27"/>
      <c r="G14" s="27"/>
      <c r="H14" s="27"/>
      <c r="I14" s="27"/>
      <c r="J14" s="27"/>
      <c r="K14" s="62">
        <f t="shared" si="0"/>
        <v>45</v>
      </c>
      <c r="L14" s="21">
        <v>12</v>
      </c>
    </row>
    <row r="15" spans="1:12" ht="18">
      <c r="A15" s="26" t="s">
        <v>107</v>
      </c>
      <c r="B15" s="27">
        <v>40</v>
      </c>
      <c r="C15" s="27" t="s">
        <v>191</v>
      </c>
      <c r="D15" s="27" t="s">
        <v>191</v>
      </c>
      <c r="E15" s="27"/>
      <c r="F15" s="27"/>
      <c r="G15" s="27"/>
      <c r="H15" s="27"/>
      <c r="I15" s="27"/>
      <c r="J15" s="27"/>
      <c r="K15" s="62">
        <f t="shared" si="0"/>
        <v>40</v>
      </c>
      <c r="L15" s="21">
        <v>13</v>
      </c>
    </row>
    <row r="16" spans="1:12" ht="18">
      <c r="A16" s="26" t="s">
        <v>33</v>
      </c>
      <c r="B16" s="27">
        <v>19</v>
      </c>
      <c r="C16" s="27">
        <v>11</v>
      </c>
      <c r="D16" s="27">
        <v>10</v>
      </c>
      <c r="E16" s="27"/>
      <c r="F16" s="27"/>
      <c r="G16" s="27"/>
      <c r="H16" s="27"/>
      <c r="I16" s="27"/>
      <c r="J16" s="27"/>
      <c r="K16" s="23">
        <f t="shared" si="0"/>
        <v>40</v>
      </c>
      <c r="L16" s="21">
        <v>14</v>
      </c>
    </row>
    <row r="17" spans="1:12" ht="18">
      <c r="A17" s="26" t="s">
        <v>47</v>
      </c>
      <c r="B17" s="27">
        <v>14</v>
      </c>
      <c r="C17" s="27">
        <v>8</v>
      </c>
      <c r="D17" s="27">
        <v>15</v>
      </c>
      <c r="E17" s="27"/>
      <c r="F17" s="27"/>
      <c r="G17" s="27"/>
      <c r="H17" s="27"/>
      <c r="I17" s="27"/>
      <c r="J17" s="27"/>
      <c r="K17" s="23">
        <f t="shared" si="0"/>
        <v>37</v>
      </c>
      <c r="L17" s="21">
        <v>15</v>
      </c>
    </row>
    <row r="18" spans="1:12" ht="18">
      <c r="A18" s="26" t="s">
        <v>23</v>
      </c>
      <c r="B18" s="27">
        <v>16</v>
      </c>
      <c r="C18" s="27">
        <v>19</v>
      </c>
      <c r="D18" s="27" t="s">
        <v>191</v>
      </c>
      <c r="E18" s="27"/>
      <c r="F18" s="27"/>
      <c r="G18" s="27"/>
      <c r="H18" s="27"/>
      <c r="I18" s="27"/>
      <c r="J18" s="27"/>
      <c r="K18" s="62">
        <f t="shared" si="0"/>
        <v>35</v>
      </c>
      <c r="L18" s="21">
        <v>16</v>
      </c>
    </row>
    <row r="19" spans="1:12" ht="18">
      <c r="A19" s="26" t="s">
        <v>49</v>
      </c>
      <c r="B19" s="27">
        <v>8</v>
      </c>
      <c r="C19" s="27">
        <v>13</v>
      </c>
      <c r="D19" s="27">
        <v>13</v>
      </c>
      <c r="E19" s="27"/>
      <c r="F19" s="27"/>
      <c r="G19" s="27"/>
      <c r="H19" s="27"/>
      <c r="I19" s="27"/>
      <c r="J19" s="27"/>
      <c r="K19" s="23">
        <f t="shared" si="0"/>
        <v>34</v>
      </c>
      <c r="L19" s="21">
        <v>17</v>
      </c>
    </row>
    <row r="20" spans="1:12" ht="18">
      <c r="A20" s="26" t="s">
        <v>169</v>
      </c>
      <c r="B20" s="27" t="s">
        <v>191</v>
      </c>
      <c r="C20" s="27">
        <v>30</v>
      </c>
      <c r="D20" s="27" t="s">
        <v>191</v>
      </c>
      <c r="E20" s="27"/>
      <c r="F20" s="27"/>
      <c r="G20" s="27"/>
      <c r="H20" s="27"/>
      <c r="I20" s="27"/>
      <c r="J20" s="27"/>
      <c r="K20" s="62">
        <f t="shared" si="0"/>
        <v>30</v>
      </c>
      <c r="L20" s="21">
        <v>18</v>
      </c>
    </row>
    <row r="21" spans="1:12" ht="18">
      <c r="A21" s="26" t="s">
        <v>112</v>
      </c>
      <c r="B21" s="27">
        <v>10</v>
      </c>
      <c r="C21" s="27">
        <v>12</v>
      </c>
      <c r="D21" s="27">
        <v>8</v>
      </c>
      <c r="E21" s="27"/>
      <c r="F21" s="27"/>
      <c r="G21" s="27"/>
      <c r="H21" s="27"/>
      <c r="I21" s="27"/>
      <c r="J21" s="27"/>
      <c r="K21" s="23">
        <f t="shared" si="0"/>
        <v>30</v>
      </c>
      <c r="L21" s="21">
        <v>19</v>
      </c>
    </row>
    <row r="22" spans="1:12" ht="18">
      <c r="A22" s="26" t="s">
        <v>110</v>
      </c>
      <c r="B22" s="27">
        <v>12</v>
      </c>
      <c r="C22" s="27">
        <v>9</v>
      </c>
      <c r="D22" s="27" t="s">
        <v>191</v>
      </c>
      <c r="E22" s="27"/>
      <c r="F22" s="27"/>
      <c r="G22" s="27"/>
      <c r="H22" s="27"/>
      <c r="I22" s="27"/>
      <c r="J22" s="27"/>
      <c r="K22" s="62">
        <f t="shared" si="0"/>
        <v>21</v>
      </c>
      <c r="L22" s="21">
        <v>20</v>
      </c>
    </row>
    <row r="23" spans="1:12" ht="18">
      <c r="A23" s="26" t="s">
        <v>19</v>
      </c>
      <c r="B23" s="27">
        <v>17</v>
      </c>
      <c r="C23" s="27" t="s">
        <v>191</v>
      </c>
      <c r="D23" s="27" t="s">
        <v>191</v>
      </c>
      <c r="E23" s="27"/>
      <c r="F23" s="27"/>
      <c r="G23" s="27"/>
      <c r="H23" s="27"/>
      <c r="I23" s="27"/>
      <c r="J23" s="27"/>
      <c r="K23" s="62">
        <f t="shared" si="0"/>
        <v>17</v>
      </c>
      <c r="L23" s="21">
        <v>21</v>
      </c>
    </row>
    <row r="24" spans="1:12" ht="18">
      <c r="A24" s="26" t="s">
        <v>209</v>
      </c>
      <c r="B24" s="27" t="s">
        <v>191</v>
      </c>
      <c r="C24" s="27" t="s">
        <v>191</v>
      </c>
      <c r="D24" s="27">
        <v>16</v>
      </c>
      <c r="E24" s="27"/>
      <c r="F24" s="27"/>
      <c r="G24" s="27"/>
      <c r="H24" s="27"/>
      <c r="I24" s="27"/>
      <c r="J24" s="27"/>
      <c r="K24" s="62">
        <f t="shared" si="0"/>
        <v>16</v>
      </c>
      <c r="L24" s="21">
        <v>22</v>
      </c>
    </row>
    <row r="25" spans="1:12" ht="18">
      <c r="A25" s="26" t="s">
        <v>109</v>
      </c>
      <c r="B25" s="27">
        <v>15</v>
      </c>
      <c r="C25" s="27" t="s">
        <v>191</v>
      </c>
      <c r="D25" s="27" t="s">
        <v>191</v>
      </c>
      <c r="E25" s="27"/>
      <c r="F25" s="27"/>
      <c r="G25" s="27"/>
      <c r="H25" s="27"/>
      <c r="I25" s="27"/>
      <c r="J25" s="27"/>
      <c r="K25" s="62">
        <f t="shared" si="0"/>
        <v>15</v>
      </c>
      <c r="L25" s="21">
        <v>23</v>
      </c>
    </row>
    <row r="26" spans="1:12" ht="18">
      <c r="A26" s="26" t="s">
        <v>174</v>
      </c>
      <c r="B26" s="27" t="s">
        <v>191</v>
      </c>
      <c r="C26" s="27">
        <v>15</v>
      </c>
      <c r="D26" s="27" t="s">
        <v>191</v>
      </c>
      <c r="E26" s="27"/>
      <c r="F26" s="27"/>
      <c r="G26" s="27"/>
      <c r="H26" s="27"/>
      <c r="I26" s="27"/>
      <c r="J26" s="27"/>
      <c r="K26" s="62">
        <f t="shared" si="0"/>
        <v>15</v>
      </c>
      <c r="L26" s="21">
        <v>24</v>
      </c>
    </row>
    <row r="27" spans="1:12" ht="18">
      <c r="A27" s="26" t="s">
        <v>210</v>
      </c>
      <c r="B27" s="27" t="s">
        <v>191</v>
      </c>
      <c r="C27" s="27" t="s">
        <v>191</v>
      </c>
      <c r="D27" s="27">
        <v>14</v>
      </c>
      <c r="E27" s="27"/>
      <c r="F27" s="27"/>
      <c r="G27" s="27"/>
      <c r="H27" s="27"/>
      <c r="I27" s="27"/>
      <c r="J27" s="27"/>
      <c r="K27" s="62">
        <f t="shared" si="0"/>
        <v>14</v>
      </c>
      <c r="L27" s="21">
        <v>25</v>
      </c>
    </row>
    <row r="28" spans="1:12" ht="18">
      <c r="A28" s="26" t="s">
        <v>50</v>
      </c>
      <c r="B28" s="27">
        <v>13</v>
      </c>
      <c r="C28" s="27" t="s">
        <v>191</v>
      </c>
      <c r="D28" s="27" t="s">
        <v>191</v>
      </c>
      <c r="E28" s="27"/>
      <c r="F28" s="27"/>
      <c r="G28" s="27"/>
      <c r="H28" s="27"/>
      <c r="I28" s="27"/>
      <c r="J28" s="27"/>
      <c r="K28" s="62">
        <f t="shared" si="0"/>
        <v>13</v>
      </c>
      <c r="L28" s="21">
        <v>26</v>
      </c>
    </row>
    <row r="29" spans="1:12" ht="18">
      <c r="A29" s="26" t="s">
        <v>111</v>
      </c>
      <c r="B29" s="27">
        <v>11</v>
      </c>
      <c r="C29" s="27" t="s">
        <v>191</v>
      </c>
      <c r="D29" s="27" t="s">
        <v>191</v>
      </c>
      <c r="E29" s="27"/>
      <c r="F29" s="27"/>
      <c r="G29" s="27"/>
      <c r="H29" s="27"/>
      <c r="I29" s="27"/>
      <c r="J29" s="27"/>
      <c r="K29" s="62">
        <f t="shared" si="0"/>
        <v>11</v>
      </c>
      <c r="L29" s="21">
        <v>27</v>
      </c>
    </row>
    <row r="30" spans="1:12" ht="18">
      <c r="A30" s="26" t="s">
        <v>215</v>
      </c>
      <c r="B30" s="27" t="s">
        <v>191</v>
      </c>
      <c r="C30" s="27" t="s">
        <v>191</v>
      </c>
      <c r="D30" s="27">
        <v>11</v>
      </c>
      <c r="E30" s="27"/>
      <c r="F30" s="27"/>
      <c r="G30" s="27"/>
      <c r="H30" s="27"/>
      <c r="I30" s="27"/>
      <c r="J30" s="27"/>
      <c r="K30" s="62">
        <f t="shared" si="0"/>
        <v>11</v>
      </c>
      <c r="L30" s="21">
        <v>28</v>
      </c>
    </row>
    <row r="31" spans="1:12" ht="18">
      <c r="A31" s="26" t="s">
        <v>113</v>
      </c>
      <c r="B31" s="27">
        <v>9</v>
      </c>
      <c r="C31" s="27" t="s">
        <v>191</v>
      </c>
      <c r="D31" s="27" t="s">
        <v>191</v>
      </c>
      <c r="E31" s="27"/>
      <c r="F31" s="27"/>
      <c r="G31" s="27"/>
      <c r="H31" s="27"/>
      <c r="I31" s="27"/>
      <c r="J31" s="27"/>
      <c r="K31" s="62">
        <f t="shared" si="0"/>
        <v>9</v>
      </c>
      <c r="L31" s="21">
        <v>29</v>
      </c>
    </row>
    <row r="32" spans="1:12" ht="18">
      <c r="A32" s="26" t="s">
        <v>212</v>
      </c>
      <c r="B32" s="27" t="s">
        <v>191</v>
      </c>
      <c r="C32" s="27" t="s">
        <v>191</v>
      </c>
      <c r="D32" s="27">
        <v>9</v>
      </c>
      <c r="E32" s="27"/>
      <c r="F32" s="27"/>
      <c r="G32" s="27"/>
      <c r="H32" s="27"/>
      <c r="I32" s="27"/>
      <c r="J32" s="27"/>
      <c r="K32" s="62">
        <f t="shared" si="0"/>
        <v>9</v>
      </c>
      <c r="L32" s="21">
        <v>30</v>
      </c>
    </row>
    <row r="33" spans="1:12" ht="18">
      <c r="A33" s="26" t="s">
        <v>114</v>
      </c>
      <c r="B33" s="27">
        <v>7</v>
      </c>
      <c r="C33" s="27" t="s">
        <v>191</v>
      </c>
      <c r="D33" s="27" t="s">
        <v>191</v>
      </c>
      <c r="E33" s="27"/>
      <c r="F33" s="27"/>
      <c r="G33" s="27"/>
      <c r="H33" s="27"/>
      <c r="I33" s="27"/>
      <c r="J33" s="27"/>
      <c r="K33" s="62">
        <f t="shared" si="0"/>
        <v>7</v>
      </c>
      <c r="L33" s="21">
        <v>31</v>
      </c>
    </row>
    <row r="34" spans="1:12" ht="18">
      <c r="A34" s="26" t="s">
        <v>213</v>
      </c>
      <c r="B34" s="27" t="s">
        <v>191</v>
      </c>
      <c r="C34" s="27" t="s">
        <v>191</v>
      </c>
      <c r="D34" s="27">
        <v>7</v>
      </c>
      <c r="E34" s="27"/>
      <c r="F34" s="27"/>
      <c r="G34" s="27"/>
      <c r="H34" s="27"/>
      <c r="I34" s="27"/>
      <c r="J34" s="27"/>
      <c r="K34" s="62">
        <f t="shared" si="0"/>
        <v>7</v>
      </c>
      <c r="L34" s="21">
        <v>32</v>
      </c>
    </row>
    <row r="35" spans="1:12" ht="18">
      <c r="A35" s="26" t="s">
        <v>214</v>
      </c>
      <c r="B35" s="27" t="s">
        <v>191</v>
      </c>
      <c r="C35" s="27" t="s">
        <v>191</v>
      </c>
      <c r="D35" s="27">
        <v>6</v>
      </c>
      <c r="E35" s="27"/>
      <c r="F35" s="27"/>
      <c r="G35" s="27"/>
      <c r="H35" s="27"/>
      <c r="I35" s="27"/>
      <c r="J35" s="27"/>
      <c r="K35" s="62">
        <f t="shared" si="0"/>
        <v>6</v>
      </c>
      <c r="L35" s="21">
        <v>33</v>
      </c>
    </row>
    <row r="36" spans="1:12" ht="18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3">
        <f t="shared" si="0"/>
        <v>0</v>
      </c>
      <c r="L36" s="21">
        <v>34</v>
      </c>
    </row>
    <row r="37" spans="1:12" ht="18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3">
        <f t="shared" si="0"/>
        <v>0</v>
      </c>
      <c r="L37" s="21">
        <v>35</v>
      </c>
    </row>
    <row r="38" spans="1:12" ht="18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3">
        <f t="shared" si="0"/>
        <v>0</v>
      </c>
      <c r="L38" s="21">
        <v>36</v>
      </c>
    </row>
    <row r="39" spans="1:12" ht="18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3">
        <f t="shared" si="0"/>
        <v>0</v>
      </c>
      <c r="L39" s="21">
        <v>37</v>
      </c>
    </row>
    <row r="40" spans="1:12" ht="18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3">
        <f t="shared" si="0"/>
        <v>0</v>
      </c>
      <c r="L40" s="21">
        <v>38</v>
      </c>
    </row>
    <row r="41" spans="1:12" ht="18">
      <c r="A41" s="4"/>
      <c r="B41" s="5"/>
      <c r="C41" s="5"/>
      <c r="D41" s="5"/>
      <c r="E41" s="5"/>
      <c r="F41" s="5"/>
      <c r="G41" s="5"/>
      <c r="H41" s="5"/>
      <c r="I41" s="5"/>
      <c r="J41" s="5"/>
      <c r="K41" s="23">
        <f t="shared" si="0"/>
        <v>0</v>
      </c>
      <c r="L41" s="21">
        <v>39</v>
      </c>
    </row>
    <row r="42" spans="1:12" ht="18">
      <c r="A42" s="4"/>
      <c r="B42" s="5"/>
      <c r="C42" s="5"/>
      <c r="D42" s="5"/>
      <c r="E42" s="5"/>
      <c r="F42" s="5"/>
      <c r="G42" s="5"/>
      <c r="H42" s="5"/>
      <c r="I42" s="5"/>
      <c r="J42" s="5"/>
      <c r="K42" s="23">
        <f t="shared" si="0"/>
        <v>0</v>
      </c>
      <c r="L42" s="21">
        <v>40</v>
      </c>
    </row>
    <row r="43" spans="1:12" ht="18">
      <c r="A43" s="4"/>
      <c r="B43" s="5"/>
      <c r="C43" s="5"/>
      <c r="D43" s="5"/>
      <c r="E43" s="5"/>
      <c r="F43" s="5"/>
      <c r="G43" s="5"/>
      <c r="H43" s="5"/>
      <c r="I43" s="5"/>
      <c r="J43" s="5"/>
      <c r="K43" s="23">
        <f t="shared" si="0"/>
        <v>0</v>
      </c>
      <c r="L43" s="21">
        <v>41</v>
      </c>
    </row>
    <row r="44" spans="1:12" ht="18">
      <c r="A44" s="4"/>
      <c r="B44" s="5"/>
      <c r="C44" s="5"/>
      <c r="D44" s="5"/>
      <c r="E44" s="5"/>
      <c r="F44" s="5"/>
      <c r="G44" s="5"/>
      <c r="H44" s="5"/>
      <c r="I44" s="5"/>
      <c r="J44" s="5"/>
      <c r="K44" s="23">
        <f t="shared" si="0"/>
        <v>0</v>
      </c>
      <c r="L44" s="21">
        <v>42</v>
      </c>
    </row>
    <row r="45" spans="1:12" ht="18">
      <c r="A45" s="4"/>
      <c r="B45" s="5"/>
      <c r="C45" s="5"/>
      <c r="D45" s="5"/>
      <c r="E45" s="5"/>
      <c r="F45" s="5"/>
      <c r="G45" s="5"/>
      <c r="H45" s="5"/>
      <c r="I45" s="5"/>
      <c r="J45" s="5"/>
      <c r="K45" s="23">
        <f t="shared" si="0"/>
        <v>0</v>
      </c>
      <c r="L45" s="21">
        <v>43</v>
      </c>
    </row>
    <row r="46" spans="1:12" ht="18">
      <c r="A46" s="4"/>
      <c r="B46" s="5"/>
      <c r="C46" s="5"/>
      <c r="D46" s="5"/>
      <c r="E46" s="5"/>
      <c r="F46" s="5"/>
      <c r="G46" s="5"/>
      <c r="H46" s="5"/>
      <c r="I46" s="5"/>
      <c r="J46" s="5"/>
      <c r="K46" s="23">
        <f t="shared" si="0"/>
        <v>0</v>
      </c>
      <c r="L46" s="21">
        <v>44</v>
      </c>
    </row>
    <row r="47" spans="1:12" ht="18">
      <c r="A47" s="18"/>
      <c r="B47" s="64"/>
      <c r="C47" s="64"/>
      <c r="D47" s="64"/>
      <c r="E47" s="64"/>
      <c r="F47" s="64"/>
      <c r="G47" s="64"/>
      <c r="H47" s="64"/>
      <c r="I47" s="64"/>
      <c r="J47" s="64"/>
      <c r="K47" s="23">
        <f t="shared" si="0"/>
        <v>0</v>
      </c>
      <c r="L47" s="21">
        <v>45</v>
      </c>
    </row>
    <row r="48" spans="1:12" ht="18">
      <c r="A48" s="12"/>
      <c r="B48" s="16">
        <f aca="true" t="shared" si="1" ref="B48:J48">COUNTIF(B3:B47,"&gt;0")</f>
        <v>21</v>
      </c>
      <c r="C48" s="16">
        <f t="shared" si="1"/>
        <v>20</v>
      </c>
      <c r="D48" s="16">
        <f t="shared" si="1"/>
        <v>22</v>
      </c>
      <c r="E48" s="16">
        <f t="shared" si="1"/>
        <v>0</v>
      </c>
      <c r="F48" s="16">
        <f t="shared" si="1"/>
        <v>0</v>
      </c>
      <c r="G48" s="16">
        <f t="shared" si="1"/>
        <v>0</v>
      </c>
      <c r="H48" s="16">
        <f t="shared" si="1"/>
        <v>0</v>
      </c>
      <c r="I48" s="16">
        <f t="shared" si="1"/>
        <v>0</v>
      </c>
      <c r="J48" s="16">
        <f t="shared" si="1"/>
        <v>0</v>
      </c>
      <c r="K48" s="16"/>
      <c r="L48" s="13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8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8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B1" sqref="B1:M10"/>
    </sheetView>
  </sheetViews>
  <sheetFormatPr defaultColWidth="9.140625" defaultRowHeight="12.75"/>
  <cols>
    <col min="1" max="1" width="29.00390625" style="0" customWidth="1"/>
    <col min="2" max="5" width="15.421875" style="25" customWidth="1"/>
    <col min="6" max="6" width="17.140625" style="25" customWidth="1"/>
    <col min="7" max="8" width="15.421875" style="25" customWidth="1"/>
    <col min="9" max="9" width="16.421875" style="25" customWidth="1"/>
    <col min="10" max="10" width="15.421875" style="25" customWidth="1"/>
    <col min="11" max="11" width="15.57421875" style="0" customWidth="1"/>
    <col min="12" max="12" width="10.57421875" style="0" bestFit="1" customWidth="1"/>
    <col min="15" max="15" width="41.140625" style="0" customWidth="1"/>
  </cols>
  <sheetData>
    <row r="1" spans="1:12" ht="25.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7.5" customHeight="1">
      <c r="A2" s="4" t="s">
        <v>1</v>
      </c>
      <c r="B2" s="63" t="s">
        <v>130</v>
      </c>
      <c r="C2" s="63" t="s">
        <v>131</v>
      </c>
      <c r="D2" s="63" t="s">
        <v>132</v>
      </c>
      <c r="E2" s="63" t="s">
        <v>133</v>
      </c>
      <c r="F2" s="63" t="s">
        <v>134</v>
      </c>
      <c r="G2" s="63" t="s">
        <v>135</v>
      </c>
      <c r="H2" s="63" t="s">
        <v>136</v>
      </c>
      <c r="I2" s="63" t="s">
        <v>137</v>
      </c>
      <c r="J2" s="63" t="s">
        <v>138</v>
      </c>
      <c r="K2" s="4" t="s">
        <v>2</v>
      </c>
      <c r="L2" s="4" t="s">
        <v>0</v>
      </c>
    </row>
    <row r="3" spans="1:12" ht="18">
      <c r="A3" s="26" t="s">
        <v>17</v>
      </c>
      <c r="B3" s="27">
        <v>30</v>
      </c>
      <c r="C3" s="27">
        <v>35</v>
      </c>
      <c r="D3" s="27">
        <v>35</v>
      </c>
      <c r="E3" s="27"/>
      <c r="F3" s="27"/>
      <c r="G3" s="27"/>
      <c r="H3" s="27"/>
      <c r="I3" s="27"/>
      <c r="J3" s="27"/>
      <c r="K3" s="23">
        <f aca="true" t="shared" si="0" ref="K3:K18">SUM(B3:J3)</f>
        <v>100</v>
      </c>
      <c r="L3" s="21">
        <v>1</v>
      </c>
    </row>
    <row r="4" spans="1:12" ht="18">
      <c r="A4" s="26" t="s">
        <v>115</v>
      </c>
      <c r="B4" s="27">
        <v>27</v>
      </c>
      <c r="C4" s="27">
        <v>25</v>
      </c>
      <c r="D4" s="27">
        <v>23</v>
      </c>
      <c r="E4" s="27"/>
      <c r="F4" s="27"/>
      <c r="G4" s="27"/>
      <c r="H4" s="27"/>
      <c r="I4" s="27"/>
      <c r="J4" s="27"/>
      <c r="K4" s="23">
        <f t="shared" si="0"/>
        <v>75</v>
      </c>
      <c r="L4" s="21">
        <v>2</v>
      </c>
    </row>
    <row r="5" spans="1:12" ht="18">
      <c r="A5" s="26" t="s">
        <v>5</v>
      </c>
      <c r="B5" s="27">
        <v>21</v>
      </c>
      <c r="C5" s="27">
        <v>27</v>
      </c>
      <c r="D5" s="27">
        <v>21</v>
      </c>
      <c r="E5" s="27"/>
      <c r="F5" s="27"/>
      <c r="G5" s="27"/>
      <c r="H5" s="27"/>
      <c r="I5" s="27"/>
      <c r="J5" s="27"/>
      <c r="K5" s="23">
        <f t="shared" si="0"/>
        <v>69</v>
      </c>
      <c r="L5" s="21">
        <v>3</v>
      </c>
    </row>
    <row r="6" spans="1:12" ht="18">
      <c r="A6" s="26" t="s">
        <v>116</v>
      </c>
      <c r="B6" s="27">
        <v>35</v>
      </c>
      <c r="C6" s="27">
        <v>30</v>
      </c>
      <c r="D6" s="27" t="s">
        <v>191</v>
      </c>
      <c r="E6" s="27"/>
      <c r="F6" s="27"/>
      <c r="G6" s="27"/>
      <c r="H6" s="27"/>
      <c r="I6" s="27"/>
      <c r="J6" s="27"/>
      <c r="K6" s="62">
        <f t="shared" si="0"/>
        <v>65</v>
      </c>
      <c r="L6" s="21">
        <v>4</v>
      </c>
    </row>
    <row r="7" spans="1:12" ht="18">
      <c r="A7" s="26" t="s">
        <v>180</v>
      </c>
      <c r="B7" s="27" t="s">
        <v>191</v>
      </c>
      <c r="C7" s="27">
        <v>20</v>
      </c>
      <c r="D7" s="27">
        <v>30</v>
      </c>
      <c r="E7" s="27"/>
      <c r="F7" s="27"/>
      <c r="G7" s="27"/>
      <c r="H7" s="27"/>
      <c r="I7" s="27"/>
      <c r="J7" s="27"/>
      <c r="K7" s="62">
        <f t="shared" si="0"/>
        <v>50</v>
      </c>
      <c r="L7" s="21">
        <v>5</v>
      </c>
    </row>
    <row r="8" spans="1:12" ht="18">
      <c r="A8" s="26" t="s">
        <v>107</v>
      </c>
      <c r="B8" s="27" t="s">
        <v>191</v>
      </c>
      <c r="C8" s="27">
        <v>23</v>
      </c>
      <c r="D8" s="27">
        <v>20</v>
      </c>
      <c r="E8" s="27"/>
      <c r="F8" s="27"/>
      <c r="G8" s="27"/>
      <c r="H8" s="27"/>
      <c r="I8" s="27"/>
      <c r="J8" s="27"/>
      <c r="K8" s="62">
        <f t="shared" si="0"/>
        <v>43</v>
      </c>
      <c r="L8" s="21">
        <v>6</v>
      </c>
    </row>
    <row r="9" spans="1:12" ht="18">
      <c r="A9" s="26" t="s">
        <v>34</v>
      </c>
      <c r="B9" s="27">
        <v>40</v>
      </c>
      <c r="C9" s="27" t="s">
        <v>191</v>
      </c>
      <c r="D9" s="27" t="s">
        <v>191</v>
      </c>
      <c r="E9" s="27"/>
      <c r="F9" s="27"/>
      <c r="G9" s="27"/>
      <c r="H9" s="27"/>
      <c r="I9" s="27"/>
      <c r="J9" s="27"/>
      <c r="K9" s="62">
        <f t="shared" si="0"/>
        <v>40</v>
      </c>
      <c r="L9" s="21">
        <v>7</v>
      </c>
    </row>
    <row r="10" spans="1:12" ht="18">
      <c r="A10" s="26" t="s">
        <v>178</v>
      </c>
      <c r="B10" s="27" t="s">
        <v>191</v>
      </c>
      <c r="C10" s="27">
        <v>40</v>
      </c>
      <c r="D10" s="27" t="s">
        <v>191</v>
      </c>
      <c r="E10" s="27"/>
      <c r="F10" s="27"/>
      <c r="G10" s="27"/>
      <c r="H10" s="27"/>
      <c r="I10" s="27"/>
      <c r="J10" s="27"/>
      <c r="K10" s="62">
        <f t="shared" si="0"/>
        <v>40</v>
      </c>
      <c r="L10" s="21">
        <v>8</v>
      </c>
    </row>
    <row r="11" spans="1:12" ht="18">
      <c r="A11" s="26" t="s">
        <v>220</v>
      </c>
      <c r="B11" s="27" t="s">
        <v>191</v>
      </c>
      <c r="C11" s="27" t="s">
        <v>191</v>
      </c>
      <c r="D11" s="27">
        <v>40</v>
      </c>
      <c r="E11" s="27"/>
      <c r="F11" s="27"/>
      <c r="G11" s="27"/>
      <c r="H11" s="27"/>
      <c r="I11" s="27"/>
      <c r="J11" s="27"/>
      <c r="K11" s="62">
        <f t="shared" si="0"/>
        <v>40</v>
      </c>
      <c r="L11" s="21">
        <v>9</v>
      </c>
    </row>
    <row r="12" spans="1:12" ht="18">
      <c r="A12" s="26" t="s">
        <v>217</v>
      </c>
      <c r="B12" s="27" t="s">
        <v>191</v>
      </c>
      <c r="C12" s="27" t="s">
        <v>191</v>
      </c>
      <c r="D12" s="27">
        <v>27</v>
      </c>
      <c r="E12" s="27"/>
      <c r="F12" s="27"/>
      <c r="G12" s="27"/>
      <c r="H12" s="27"/>
      <c r="I12" s="27"/>
      <c r="J12" s="27"/>
      <c r="K12" s="62">
        <f t="shared" si="0"/>
        <v>27</v>
      </c>
      <c r="L12" s="21">
        <v>10</v>
      </c>
    </row>
    <row r="13" spans="1:12" ht="18">
      <c r="A13" s="26" t="s">
        <v>35</v>
      </c>
      <c r="B13" s="27">
        <v>25</v>
      </c>
      <c r="C13" s="27" t="s">
        <v>191</v>
      </c>
      <c r="D13" s="27" t="s">
        <v>191</v>
      </c>
      <c r="E13" s="27"/>
      <c r="F13" s="27"/>
      <c r="G13" s="27"/>
      <c r="H13" s="27"/>
      <c r="I13" s="27"/>
      <c r="J13" s="27"/>
      <c r="K13" s="62">
        <f t="shared" si="0"/>
        <v>25</v>
      </c>
      <c r="L13" s="21">
        <v>11</v>
      </c>
    </row>
    <row r="14" spans="1:12" ht="18">
      <c r="A14" s="26" t="s">
        <v>218</v>
      </c>
      <c r="B14" s="27" t="s">
        <v>191</v>
      </c>
      <c r="C14" s="27" t="s">
        <v>191</v>
      </c>
      <c r="D14" s="27">
        <v>25</v>
      </c>
      <c r="E14" s="27"/>
      <c r="F14" s="27"/>
      <c r="G14" s="27"/>
      <c r="H14" s="27"/>
      <c r="I14" s="27"/>
      <c r="J14" s="27"/>
      <c r="K14" s="62">
        <f t="shared" si="0"/>
        <v>25</v>
      </c>
      <c r="L14" s="21">
        <v>12</v>
      </c>
    </row>
    <row r="15" spans="1:12" ht="18">
      <c r="A15" s="26" t="s">
        <v>117</v>
      </c>
      <c r="B15" s="27">
        <v>23</v>
      </c>
      <c r="C15" s="27" t="s">
        <v>191</v>
      </c>
      <c r="D15" s="27" t="s">
        <v>191</v>
      </c>
      <c r="E15" s="27"/>
      <c r="F15" s="27"/>
      <c r="G15" s="27"/>
      <c r="H15" s="27"/>
      <c r="I15" s="27"/>
      <c r="J15" s="27"/>
      <c r="K15" s="62">
        <f t="shared" si="0"/>
        <v>23</v>
      </c>
      <c r="L15" s="21">
        <v>13</v>
      </c>
    </row>
    <row r="16" spans="1:14" ht="18">
      <c r="A16" s="26" t="s">
        <v>179</v>
      </c>
      <c r="B16" s="27" t="s">
        <v>191</v>
      </c>
      <c r="C16" s="27">
        <v>21</v>
      </c>
      <c r="D16" s="27" t="s">
        <v>191</v>
      </c>
      <c r="E16" s="27"/>
      <c r="F16" s="27"/>
      <c r="G16" s="27"/>
      <c r="H16" s="27"/>
      <c r="I16" s="27"/>
      <c r="J16" s="27"/>
      <c r="K16" s="62">
        <f t="shared" si="0"/>
        <v>21</v>
      </c>
      <c r="L16" s="21">
        <v>14</v>
      </c>
      <c r="N16" s="52"/>
    </row>
    <row r="17" spans="1:12" ht="18">
      <c r="A17" s="26" t="s">
        <v>219</v>
      </c>
      <c r="B17" s="27" t="s">
        <v>191</v>
      </c>
      <c r="C17" s="27" t="s">
        <v>191</v>
      </c>
      <c r="D17" s="27">
        <v>19</v>
      </c>
      <c r="E17" s="27"/>
      <c r="F17" s="27"/>
      <c r="G17" s="27"/>
      <c r="H17" s="27"/>
      <c r="I17" s="27"/>
      <c r="J17" s="27"/>
      <c r="K17" s="62">
        <f t="shared" si="0"/>
        <v>19</v>
      </c>
      <c r="L17" s="21">
        <v>15</v>
      </c>
    </row>
    <row r="18" spans="1:12" ht="18">
      <c r="A18" s="26" t="s">
        <v>50</v>
      </c>
      <c r="B18" s="27" t="s">
        <v>191</v>
      </c>
      <c r="C18" s="27" t="s">
        <v>191</v>
      </c>
      <c r="D18" s="27">
        <v>18</v>
      </c>
      <c r="E18" s="27"/>
      <c r="F18" s="27"/>
      <c r="G18" s="27"/>
      <c r="H18" s="27"/>
      <c r="I18" s="27"/>
      <c r="J18" s="27"/>
      <c r="K18" s="62">
        <f t="shared" si="0"/>
        <v>18</v>
      </c>
      <c r="L18" s="21">
        <v>16</v>
      </c>
    </row>
    <row r="19" spans="1:12" ht="18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3">
        <f aca="true" t="shared" si="1" ref="K19:K33">SUM(B19:J19)</f>
        <v>0</v>
      </c>
      <c r="L19" s="21">
        <v>17</v>
      </c>
    </row>
    <row r="20" spans="1:12" ht="18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3">
        <f t="shared" si="1"/>
        <v>0</v>
      </c>
      <c r="L20" s="21">
        <v>18</v>
      </c>
    </row>
    <row r="21" spans="1:12" ht="18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3">
        <f t="shared" si="1"/>
        <v>0</v>
      </c>
      <c r="L21" s="21">
        <v>19</v>
      </c>
    </row>
    <row r="22" spans="1:12" ht="18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3">
        <f t="shared" si="1"/>
        <v>0</v>
      </c>
      <c r="L22" s="21">
        <v>20</v>
      </c>
    </row>
    <row r="23" spans="1:12" ht="18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3">
        <f t="shared" si="1"/>
        <v>0</v>
      </c>
      <c r="L23" s="21">
        <v>21</v>
      </c>
    </row>
    <row r="24" spans="1:12" ht="18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3">
        <f t="shared" si="1"/>
        <v>0</v>
      </c>
      <c r="L24" s="21">
        <v>22</v>
      </c>
    </row>
    <row r="25" spans="1:12" ht="18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3">
        <f t="shared" si="1"/>
        <v>0</v>
      </c>
      <c r="L25" s="21">
        <v>23</v>
      </c>
    </row>
    <row r="26" spans="1:12" ht="18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3">
        <f t="shared" si="1"/>
        <v>0</v>
      </c>
      <c r="L26" s="21">
        <v>24</v>
      </c>
    </row>
    <row r="27" spans="1:12" ht="18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3">
        <f t="shared" si="1"/>
        <v>0</v>
      </c>
      <c r="L27" s="21">
        <v>25</v>
      </c>
    </row>
    <row r="28" spans="1:12" ht="18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3">
        <f t="shared" si="1"/>
        <v>0</v>
      </c>
      <c r="L28" s="21">
        <v>26</v>
      </c>
    </row>
    <row r="29" spans="1:12" ht="18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3">
        <f t="shared" si="1"/>
        <v>0</v>
      </c>
      <c r="L29" s="21">
        <v>27</v>
      </c>
    </row>
    <row r="30" spans="1:12" ht="18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3">
        <f t="shared" si="1"/>
        <v>0</v>
      </c>
      <c r="L30" s="21">
        <v>28</v>
      </c>
    </row>
    <row r="31" spans="1:12" ht="18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3">
        <f t="shared" si="1"/>
        <v>0</v>
      </c>
      <c r="L31" s="21">
        <v>29</v>
      </c>
    </row>
    <row r="32" spans="1:12" ht="18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3">
        <f t="shared" si="1"/>
        <v>0</v>
      </c>
      <c r="L32" s="21">
        <v>30</v>
      </c>
    </row>
    <row r="33" spans="1:12" ht="18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3">
        <f t="shared" si="1"/>
        <v>0</v>
      </c>
      <c r="L33" s="21">
        <v>31</v>
      </c>
    </row>
    <row r="34" spans="1:12" ht="18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3">
        <f aca="true" t="shared" si="2" ref="K34:K45">SUM(B34:J34)</f>
        <v>0</v>
      </c>
      <c r="L34" s="21">
        <v>32</v>
      </c>
    </row>
    <row r="35" spans="1:12" ht="18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3">
        <f t="shared" si="2"/>
        <v>0</v>
      </c>
      <c r="L35" s="21">
        <v>33</v>
      </c>
    </row>
    <row r="36" spans="1:12" ht="18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3">
        <f t="shared" si="2"/>
        <v>0</v>
      </c>
      <c r="L36" s="21">
        <v>34</v>
      </c>
    </row>
    <row r="37" spans="1:12" ht="18">
      <c r="A37" s="4"/>
      <c r="B37" s="5"/>
      <c r="C37" s="5"/>
      <c r="D37" s="5"/>
      <c r="E37" s="5"/>
      <c r="F37" s="5"/>
      <c r="G37" s="5"/>
      <c r="H37" s="5"/>
      <c r="I37" s="5"/>
      <c r="J37" s="5"/>
      <c r="K37" s="23">
        <f t="shared" si="2"/>
        <v>0</v>
      </c>
      <c r="L37" s="21">
        <v>35</v>
      </c>
    </row>
    <row r="38" spans="1:12" ht="18">
      <c r="A38" s="4"/>
      <c r="B38" s="5"/>
      <c r="C38" s="5"/>
      <c r="D38" s="5"/>
      <c r="E38" s="5"/>
      <c r="F38" s="5"/>
      <c r="G38" s="5"/>
      <c r="H38" s="5"/>
      <c r="I38" s="5"/>
      <c r="J38" s="5"/>
      <c r="K38" s="23">
        <f t="shared" si="2"/>
        <v>0</v>
      </c>
      <c r="L38" s="21">
        <v>36</v>
      </c>
    </row>
    <row r="39" spans="1:12" ht="18">
      <c r="A39" s="4"/>
      <c r="B39" s="5"/>
      <c r="C39" s="5"/>
      <c r="D39" s="5"/>
      <c r="E39" s="5"/>
      <c r="F39" s="5"/>
      <c r="G39" s="5"/>
      <c r="H39" s="5"/>
      <c r="I39" s="5"/>
      <c r="J39" s="5"/>
      <c r="K39" s="23">
        <f t="shared" si="2"/>
        <v>0</v>
      </c>
      <c r="L39" s="21">
        <v>37</v>
      </c>
    </row>
    <row r="40" spans="1:12" ht="18">
      <c r="A40" s="4"/>
      <c r="B40" s="5"/>
      <c r="C40" s="5"/>
      <c r="D40" s="5"/>
      <c r="E40" s="5"/>
      <c r="F40" s="5"/>
      <c r="G40" s="5"/>
      <c r="H40" s="5"/>
      <c r="I40" s="5"/>
      <c r="J40" s="5"/>
      <c r="K40" s="23">
        <f t="shared" si="2"/>
        <v>0</v>
      </c>
      <c r="L40" s="21">
        <v>38</v>
      </c>
    </row>
    <row r="41" spans="1:12" ht="18">
      <c r="A41" s="4"/>
      <c r="B41" s="5"/>
      <c r="C41" s="5"/>
      <c r="D41" s="5"/>
      <c r="E41" s="5"/>
      <c r="F41" s="5"/>
      <c r="G41" s="5"/>
      <c r="H41" s="5"/>
      <c r="I41" s="5"/>
      <c r="J41" s="5"/>
      <c r="K41" s="23">
        <f t="shared" si="2"/>
        <v>0</v>
      </c>
      <c r="L41" s="21">
        <v>39</v>
      </c>
    </row>
    <row r="42" spans="1:12" ht="18">
      <c r="A42" s="4"/>
      <c r="B42" s="5"/>
      <c r="C42" s="5"/>
      <c r="D42" s="5"/>
      <c r="E42" s="5"/>
      <c r="F42" s="5"/>
      <c r="G42" s="5"/>
      <c r="H42" s="5"/>
      <c r="I42" s="5"/>
      <c r="J42" s="5"/>
      <c r="K42" s="23">
        <f t="shared" si="2"/>
        <v>0</v>
      </c>
      <c r="L42" s="21">
        <v>40</v>
      </c>
    </row>
    <row r="43" spans="1:12" ht="18">
      <c r="A43" s="4"/>
      <c r="B43" s="5"/>
      <c r="C43" s="5"/>
      <c r="D43" s="5"/>
      <c r="E43" s="5"/>
      <c r="F43" s="5"/>
      <c r="G43" s="5"/>
      <c r="H43" s="5"/>
      <c r="I43" s="5"/>
      <c r="J43" s="5"/>
      <c r="K43" s="23">
        <f t="shared" si="2"/>
        <v>0</v>
      </c>
      <c r="L43" s="21">
        <v>41</v>
      </c>
    </row>
    <row r="44" spans="1:12" ht="18">
      <c r="A44" s="4"/>
      <c r="B44" s="5"/>
      <c r="C44" s="5"/>
      <c r="D44" s="5"/>
      <c r="E44" s="5"/>
      <c r="F44" s="5"/>
      <c r="G44" s="5"/>
      <c r="H44" s="5"/>
      <c r="I44" s="5"/>
      <c r="J44" s="5"/>
      <c r="K44" s="23">
        <f t="shared" si="2"/>
        <v>0</v>
      </c>
      <c r="L44" s="21">
        <v>42</v>
      </c>
    </row>
    <row r="45" spans="1:12" ht="18">
      <c r="A45" s="18"/>
      <c r="B45" s="64"/>
      <c r="C45" s="64"/>
      <c r="D45" s="64"/>
      <c r="E45" s="64"/>
      <c r="F45" s="64"/>
      <c r="G45" s="64"/>
      <c r="H45" s="64"/>
      <c r="I45" s="64"/>
      <c r="J45" s="64"/>
      <c r="K45" s="23">
        <f t="shared" si="2"/>
        <v>0</v>
      </c>
      <c r="L45" s="21">
        <v>43</v>
      </c>
    </row>
    <row r="46" spans="1:12" ht="18">
      <c r="A46" s="12"/>
      <c r="B46" s="16">
        <f aca="true" t="shared" si="3" ref="B46:H46">COUNTIF(B3:B44,"&gt;0")</f>
        <v>7</v>
      </c>
      <c r="C46" s="16">
        <f t="shared" si="3"/>
        <v>8</v>
      </c>
      <c r="D46" s="16">
        <f t="shared" si="3"/>
        <v>10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>COUNTIF(I3:I44,"&gt;0")</f>
        <v>0</v>
      </c>
      <c r="J46" s="16">
        <f>COUNTIF(J3:J32,"&gt;0")</f>
        <v>0</v>
      </c>
      <c r="K46" s="16"/>
      <c r="L46" s="13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8515625" style="0" customWidth="1"/>
    <col min="2" max="2" width="34.421875" style="0" customWidth="1"/>
    <col min="3" max="3" width="15.28125" style="0" customWidth="1"/>
    <col min="4" max="5" width="25.7109375" style="0" customWidth="1"/>
    <col min="6" max="6" width="17.57421875" style="0" customWidth="1"/>
    <col min="10" max="24" width="5.7109375" style="0" customWidth="1"/>
    <col min="25" max="25" width="5.8515625" style="0" customWidth="1"/>
    <col min="26" max="26" width="5.28125" style="0" customWidth="1"/>
    <col min="27" max="27" width="5.8515625" style="0" customWidth="1"/>
    <col min="28" max="28" width="5.28125" style="0" customWidth="1"/>
  </cols>
  <sheetData>
    <row r="2" ht="20.25">
      <c r="A2" s="3" t="s">
        <v>4</v>
      </c>
    </row>
    <row r="3" spans="1:3" ht="18">
      <c r="A3" s="26">
        <v>1</v>
      </c>
      <c r="B3" s="26" t="s">
        <v>157</v>
      </c>
      <c r="C3" s="26">
        <v>40</v>
      </c>
    </row>
    <row r="4" spans="1:3" ht="18">
      <c r="A4" s="26">
        <v>2</v>
      </c>
      <c r="B4" s="26" t="s">
        <v>158</v>
      </c>
      <c r="C4" s="26">
        <v>35</v>
      </c>
    </row>
    <row r="5" spans="1:3" ht="18">
      <c r="A5" s="26"/>
      <c r="B5" s="26"/>
      <c r="C5" s="26"/>
    </row>
    <row r="6" spans="1:3" ht="18">
      <c r="A6" s="26"/>
      <c r="B6" s="26"/>
      <c r="C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zoomScalePageLayoutView="0" workbookViewId="0" topLeftCell="A1">
      <selection activeCell="B1" sqref="B1:M10"/>
    </sheetView>
  </sheetViews>
  <sheetFormatPr defaultColWidth="9.140625" defaultRowHeight="12.75"/>
  <cols>
    <col min="1" max="1" width="62.421875" style="0" customWidth="1"/>
    <col min="2" max="5" width="15.421875" style="67" customWidth="1"/>
    <col min="6" max="6" width="17.57421875" style="67" customWidth="1"/>
    <col min="7" max="8" width="15.421875" style="67" customWidth="1"/>
    <col min="9" max="9" width="16.421875" style="67" customWidth="1"/>
    <col min="10" max="10" width="15.421875" style="67" customWidth="1"/>
    <col min="11" max="11" width="19.140625" style="0" bestFit="1" customWidth="1"/>
    <col min="12" max="12" width="10.57421875" style="0" bestFit="1" customWidth="1"/>
  </cols>
  <sheetData>
    <row r="1" spans="1:12" ht="25.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6">
      <c r="A2" s="26" t="s">
        <v>1</v>
      </c>
      <c r="B2" s="63" t="s">
        <v>130</v>
      </c>
      <c r="C2" s="63" t="s">
        <v>131</v>
      </c>
      <c r="D2" s="63" t="s">
        <v>132</v>
      </c>
      <c r="E2" s="63" t="s">
        <v>133</v>
      </c>
      <c r="F2" s="63" t="s">
        <v>134</v>
      </c>
      <c r="G2" s="63" t="s">
        <v>135</v>
      </c>
      <c r="H2" s="63" t="s">
        <v>136</v>
      </c>
      <c r="I2" s="63" t="s">
        <v>137</v>
      </c>
      <c r="J2" s="63" t="s">
        <v>138</v>
      </c>
      <c r="K2" s="26" t="s">
        <v>2</v>
      </c>
      <c r="L2" s="26" t="s">
        <v>0</v>
      </c>
    </row>
    <row r="3" spans="1:12" ht="24.75" customHeight="1">
      <c r="A3" s="26" t="s">
        <v>118</v>
      </c>
      <c r="B3" s="27">
        <v>40</v>
      </c>
      <c r="C3" s="27">
        <v>40</v>
      </c>
      <c r="D3" s="27">
        <v>40</v>
      </c>
      <c r="E3" s="27"/>
      <c r="F3" s="27"/>
      <c r="G3" s="27"/>
      <c r="H3" s="27"/>
      <c r="I3" s="27"/>
      <c r="J3" s="27"/>
      <c r="K3" s="57">
        <f aca="true" t="shared" si="0" ref="K3:K29">SUM(B3:J3)</f>
        <v>120</v>
      </c>
      <c r="L3" s="29">
        <v>1</v>
      </c>
    </row>
    <row r="4" spans="1:12" ht="24.75" customHeight="1">
      <c r="A4" s="26" t="s">
        <v>186</v>
      </c>
      <c r="B4" s="27">
        <v>17</v>
      </c>
      <c r="C4" s="27">
        <v>19</v>
      </c>
      <c r="D4" s="27">
        <v>18</v>
      </c>
      <c r="E4" s="27"/>
      <c r="F4" s="27"/>
      <c r="G4" s="27"/>
      <c r="H4" s="27"/>
      <c r="I4" s="27"/>
      <c r="J4" s="27"/>
      <c r="K4" s="57">
        <f t="shared" si="0"/>
        <v>54</v>
      </c>
      <c r="L4" s="29">
        <v>2</v>
      </c>
    </row>
    <row r="5" spans="1:12" ht="24.75" customHeight="1">
      <c r="A5" s="26" t="s">
        <v>189</v>
      </c>
      <c r="B5" s="27">
        <v>15</v>
      </c>
      <c r="C5" s="27">
        <v>16</v>
      </c>
      <c r="D5" s="27">
        <v>21</v>
      </c>
      <c r="E5" s="27"/>
      <c r="F5" s="27"/>
      <c r="G5" s="27"/>
      <c r="H5" s="27"/>
      <c r="I5" s="27"/>
      <c r="J5" s="27"/>
      <c r="K5" s="57">
        <f t="shared" si="0"/>
        <v>52</v>
      </c>
      <c r="L5" s="29">
        <v>3</v>
      </c>
    </row>
    <row r="6" spans="1:12" ht="24.75" customHeight="1">
      <c r="A6" s="26" t="s">
        <v>127</v>
      </c>
      <c r="B6" s="27">
        <v>18</v>
      </c>
      <c r="C6" s="27">
        <v>18</v>
      </c>
      <c r="D6" s="27">
        <v>15</v>
      </c>
      <c r="E6" s="27"/>
      <c r="F6" s="27"/>
      <c r="G6" s="27"/>
      <c r="H6" s="66"/>
      <c r="I6" s="27"/>
      <c r="J6" s="27"/>
      <c r="K6" s="57">
        <f t="shared" si="0"/>
        <v>51</v>
      </c>
      <c r="L6" s="29">
        <v>4</v>
      </c>
    </row>
    <row r="7" spans="1:12" ht="24.75" customHeight="1">
      <c r="A7" s="26" t="s">
        <v>183</v>
      </c>
      <c r="B7" s="27" t="s">
        <v>191</v>
      </c>
      <c r="C7" s="27">
        <v>27</v>
      </c>
      <c r="D7" s="27">
        <v>23</v>
      </c>
      <c r="E7" s="27"/>
      <c r="F7" s="27"/>
      <c r="G7" s="27"/>
      <c r="H7" s="27"/>
      <c r="I7" s="27"/>
      <c r="J7" s="27"/>
      <c r="K7" s="61">
        <f t="shared" si="0"/>
        <v>50</v>
      </c>
      <c r="L7" s="29">
        <v>5</v>
      </c>
    </row>
    <row r="8" spans="1:12" ht="24.75" customHeight="1">
      <c r="A8" s="26" t="s">
        <v>121</v>
      </c>
      <c r="B8" s="27">
        <v>27</v>
      </c>
      <c r="C8" s="27">
        <v>21</v>
      </c>
      <c r="D8" s="27" t="s">
        <v>191</v>
      </c>
      <c r="E8" s="27"/>
      <c r="F8" s="27"/>
      <c r="G8" s="27"/>
      <c r="H8" s="27"/>
      <c r="I8" s="27"/>
      <c r="J8" s="27"/>
      <c r="K8" s="61">
        <f t="shared" si="0"/>
        <v>48</v>
      </c>
      <c r="L8" s="29">
        <v>6</v>
      </c>
    </row>
    <row r="9" spans="1:12" ht="24.75" customHeight="1">
      <c r="A9" s="26" t="s">
        <v>124</v>
      </c>
      <c r="B9" s="27">
        <v>21</v>
      </c>
      <c r="C9" s="27" t="s">
        <v>191</v>
      </c>
      <c r="D9" s="27">
        <v>19</v>
      </c>
      <c r="E9" s="27"/>
      <c r="F9" s="27"/>
      <c r="G9" s="27"/>
      <c r="H9" s="27"/>
      <c r="I9" s="27"/>
      <c r="J9" s="27"/>
      <c r="K9" s="61">
        <f t="shared" si="0"/>
        <v>40</v>
      </c>
      <c r="L9" s="29">
        <v>7</v>
      </c>
    </row>
    <row r="10" spans="1:12" ht="24.75" customHeight="1">
      <c r="A10" s="26" t="s">
        <v>128</v>
      </c>
      <c r="B10" s="27">
        <v>16</v>
      </c>
      <c r="C10" s="27">
        <v>23</v>
      </c>
      <c r="D10" s="27" t="s">
        <v>191</v>
      </c>
      <c r="E10" s="27"/>
      <c r="F10" s="27"/>
      <c r="G10" s="27"/>
      <c r="H10" s="27"/>
      <c r="I10" s="27"/>
      <c r="J10" s="27"/>
      <c r="K10" s="61">
        <f t="shared" si="0"/>
        <v>39</v>
      </c>
      <c r="L10" s="29">
        <v>8</v>
      </c>
    </row>
    <row r="11" spans="1:12" ht="24.75" customHeight="1">
      <c r="A11" s="26" t="s">
        <v>119</v>
      </c>
      <c r="B11" s="27">
        <v>35</v>
      </c>
      <c r="C11" s="27" t="s">
        <v>191</v>
      </c>
      <c r="D11" s="27" t="s">
        <v>191</v>
      </c>
      <c r="E11" s="27"/>
      <c r="F11" s="27"/>
      <c r="G11" s="27"/>
      <c r="H11" s="27"/>
      <c r="I11" s="27"/>
      <c r="J11" s="27"/>
      <c r="K11" s="61">
        <f t="shared" si="0"/>
        <v>35</v>
      </c>
      <c r="L11" s="29">
        <v>9</v>
      </c>
    </row>
    <row r="12" spans="1:12" ht="24.75" customHeight="1">
      <c r="A12" s="26" t="s">
        <v>181</v>
      </c>
      <c r="B12" s="27" t="s">
        <v>191</v>
      </c>
      <c r="C12" s="27">
        <v>35</v>
      </c>
      <c r="D12" s="27" t="s">
        <v>191</v>
      </c>
      <c r="E12" s="27"/>
      <c r="F12" s="27"/>
      <c r="G12" s="27"/>
      <c r="H12" s="27"/>
      <c r="I12" s="27"/>
      <c r="J12" s="27"/>
      <c r="K12" s="61">
        <f t="shared" si="0"/>
        <v>35</v>
      </c>
      <c r="L12" s="29">
        <v>10</v>
      </c>
    </row>
    <row r="13" spans="1:13" ht="24.75" customHeight="1">
      <c r="A13" s="26" t="s">
        <v>222</v>
      </c>
      <c r="B13" s="27" t="s">
        <v>191</v>
      </c>
      <c r="C13" s="27" t="s">
        <v>191</v>
      </c>
      <c r="D13" s="27">
        <v>35</v>
      </c>
      <c r="E13" s="27"/>
      <c r="F13" s="27"/>
      <c r="G13" s="27"/>
      <c r="H13" s="27"/>
      <c r="I13" s="27"/>
      <c r="J13" s="27"/>
      <c r="K13" s="61">
        <f t="shared" si="0"/>
        <v>35</v>
      </c>
      <c r="L13" s="29">
        <v>11</v>
      </c>
      <c r="M13" s="1"/>
    </row>
    <row r="14" spans="1:13" ht="24.75" customHeight="1">
      <c r="A14" s="68" t="s">
        <v>188</v>
      </c>
      <c r="B14" s="27" t="s">
        <v>191</v>
      </c>
      <c r="C14" s="27">
        <v>17</v>
      </c>
      <c r="D14" s="27">
        <v>16</v>
      </c>
      <c r="E14" s="27"/>
      <c r="F14" s="27"/>
      <c r="G14" s="27"/>
      <c r="H14" s="27"/>
      <c r="I14" s="27"/>
      <c r="J14" s="27"/>
      <c r="K14" s="61">
        <f t="shared" si="0"/>
        <v>33</v>
      </c>
      <c r="L14" s="29">
        <v>12</v>
      </c>
      <c r="M14" s="1"/>
    </row>
    <row r="15" spans="1:13" ht="24.75" customHeight="1">
      <c r="A15" s="26" t="s">
        <v>120</v>
      </c>
      <c r="B15" s="27">
        <v>30</v>
      </c>
      <c r="C15" s="27" t="s">
        <v>191</v>
      </c>
      <c r="D15" s="27" t="s">
        <v>191</v>
      </c>
      <c r="E15" s="27"/>
      <c r="F15" s="27"/>
      <c r="G15" s="27"/>
      <c r="H15" s="27"/>
      <c r="I15" s="27"/>
      <c r="J15" s="27"/>
      <c r="K15" s="61">
        <f t="shared" si="0"/>
        <v>30</v>
      </c>
      <c r="L15" s="29">
        <v>13</v>
      </c>
      <c r="M15" s="1"/>
    </row>
    <row r="16" spans="1:12" ht="24.75" customHeight="1">
      <c r="A16" s="26" t="s">
        <v>182</v>
      </c>
      <c r="B16" s="27" t="s">
        <v>191</v>
      </c>
      <c r="C16" s="27">
        <v>30</v>
      </c>
      <c r="D16" s="27" t="s">
        <v>191</v>
      </c>
      <c r="E16" s="27"/>
      <c r="F16" s="27"/>
      <c r="G16" s="27"/>
      <c r="H16" s="27"/>
      <c r="I16" s="27"/>
      <c r="J16" s="27"/>
      <c r="K16" s="61">
        <f t="shared" si="0"/>
        <v>30</v>
      </c>
      <c r="L16" s="29">
        <v>14</v>
      </c>
    </row>
    <row r="17" spans="1:12" ht="24.75" customHeight="1">
      <c r="A17" s="26" t="s">
        <v>223</v>
      </c>
      <c r="B17" s="27" t="s">
        <v>191</v>
      </c>
      <c r="C17" s="27" t="s">
        <v>191</v>
      </c>
      <c r="D17" s="27">
        <v>30</v>
      </c>
      <c r="E17" s="27"/>
      <c r="F17" s="27"/>
      <c r="G17" s="27"/>
      <c r="H17" s="27"/>
      <c r="I17" s="27"/>
      <c r="J17" s="27"/>
      <c r="K17" s="61">
        <f t="shared" si="0"/>
        <v>30</v>
      </c>
      <c r="L17" s="29">
        <v>15</v>
      </c>
    </row>
    <row r="18" spans="1:12" ht="24.75" customHeight="1">
      <c r="A18" s="26" t="s">
        <v>224</v>
      </c>
      <c r="B18" s="27" t="s">
        <v>191</v>
      </c>
      <c r="C18" s="27" t="s">
        <v>191</v>
      </c>
      <c r="D18" s="27">
        <v>27</v>
      </c>
      <c r="E18" s="27"/>
      <c r="F18" s="27"/>
      <c r="G18" s="27"/>
      <c r="H18" s="27"/>
      <c r="I18" s="27"/>
      <c r="J18" s="27"/>
      <c r="K18" s="61">
        <f t="shared" si="0"/>
        <v>27</v>
      </c>
      <c r="L18" s="29">
        <v>16</v>
      </c>
    </row>
    <row r="19" spans="1:12" ht="24.75" customHeight="1">
      <c r="A19" s="26" t="s">
        <v>123</v>
      </c>
      <c r="B19" s="27">
        <v>25</v>
      </c>
      <c r="C19" s="27" t="s">
        <v>191</v>
      </c>
      <c r="D19" s="27" t="s">
        <v>191</v>
      </c>
      <c r="E19" s="27"/>
      <c r="F19" s="27"/>
      <c r="G19" s="27"/>
      <c r="H19" s="27"/>
      <c r="I19" s="27"/>
      <c r="J19" s="27"/>
      <c r="K19" s="61">
        <f t="shared" si="0"/>
        <v>25</v>
      </c>
      <c r="L19" s="29">
        <v>17</v>
      </c>
    </row>
    <row r="20" spans="1:12" ht="24.75" customHeight="1">
      <c r="A20" s="26" t="s">
        <v>184</v>
      </c>
      <c r="B20" s="27" t="s">
        <v>191</v>
      </c>
      <c r="C20" s="27">
        <v>25</v>
      </c>
      <c r="D20" s="27" t="s">
        <v>191</v>
      </c>
      <c r="E20" s="27"/>
      <c r="F20" s="27"/>
      <c r="G20" s="27"/>
      <c r="H20" s="27"/>
      <c r="I20" s="27"/>
      <c r="J20" s="27"/>
      <c r="K20" s="61">
        <f t="shared" si="0"/>
        <v>25</v>
      </c>
      <c r="L20" s="29">
        <v>18</v>
      </c>
    </row>
    <row r="21" spans="1:12" ht="24.75" customHeight="1">
      <c r="A21" s="26" t="s">
        <v>225</v>
      </c>
      <c r="B21" s="27" t="s">
        <v>191</v>
      </c>
      <c r="C21" s="27" t="s">
        <v>191</v>
      </c>
      <c r="D21" s="27">
        <v>25</v>
      </c>
      <c r="E21" s="27"/>
      <c r="F21" s="27"/>
      <c r="G21" s="27"/>
      <c r="H21" s="27"/>
      <c r="I21" s="27"/>
      <c r="J21" s="27"/>
      <c r="K21" s="61">
        <f t="shared" si="0"/>
        <v>25</v>
      </c>
      <c r="L21" s="29">
        <v>19</v>
      </c>
    </row>
    <row r="22" spans="1:12" ht="24.75" customHeight="1">
      <c r="A22" s="69" t="s">
        <v>122</v>
      </c>
      <c r="B22" s="27">
        <v>23</v>
      </c>
      <c r="C22" s="27" t="s">
        <v>191</v>
      </c>
      <c r="D22" s="27" t="s">
        <v>191</v>
      </c>
      <c r="E22" s="27"/>
      <c r="F22" s="27"/>
      <c r="G22" s="27"/>
      <c r="H22" s="27"/>
      <c r="I22" s="27"/>
      <c r="J22" s="27"/>
      <c r="K22" s="61">
        <f t="shared" si="0"/>
        <v>23</v>
      </c>
      <c r="L22" s="29">
        <v>20</v>
      </c>
    </row>
    <row r="23" spans="1:12" ht="24.75" customHeight="1">
      <c r="A23" s="26" t="s">
        <v>125</v>
      </c>
      <c r="B23" s="27">
        <v>20</v>
      </c>
      <c r="C23" s="27" t="s">
        <v>191</v>
      </c>
      <c r="D23" s="27" t="s">
        <v>191</v>
      </c>
      <c r="E23" s="27"/>
      <c r="F23" s="27"/>
      <c r="G23" s="27"/>
      <c r="H23" s="27"/>
      <c r="I23" s="27"/>
      <c r="J23" s="27"/>
      <c r="K23" s="61">
        <f t="shared" si="0"/>
        <v>20</v>
      </c>
      <c r="L23" s="29">
        <v>21</v>
      </c>
    </row>
    <row r="24" spans="1:12" ht="24.75" customHeight="1">
      <c r="A24" s="26" t="s">
        <v>185</v>
      </c>
      <c r="B24" s="27" t="s">
        <v>191</v>
      </c>
      <c r="C24" s="27">
        <v>20</v>
      </c>
      <c r="D24" s="27" t="s">
        <v>191</v>
      </c>
      <c r="E24" s="27"/>
      <c r="F24" s="27"/>
      <c r="G24" s="27"/>
      <c r="H24" s="27"/>
      <c r="I24" s="27"/>
      <c r="J24" s="27"/>
      <c r="K24" s="61">
        <f t="shared" si="0"/>
        <v>20</v>
      </c>
      <c r="L24" s="29">
        <v>22</v>
      </c>
    </row>
    <row r="25" spans="1:12" ht="24.75" customHeight="1">
      <c r="A25" s="26" t="s">
        <v>226</v>
      </c>
      <c r="B25" s="27" t="s">
        <v>191</v>
      </c>
      <c r="C25" s="27" t="s">
        <v>191</v>
      </c>
      <c r="D25" s="27">
        <v>20</v>
      </c>
      <c r="E25" s="27"/>
      <c r="F25" s="27"/>
      <c r="G25" s="27"/>
      <c r="H25" s="27"/>
      <c r="I25" s="27"/>
      <c r="J25" s="27"/>
      <c r="K25" s="61">
        <f t="shared" si="0"/>
        <v>20</v>
      </c>
      <c r="L25" s="29">
        <v>23</v>
      </c>
    </row>
    <row r="26" spans="1:12" ht="24" customHeight="1">
      <c r="A26" s="26" t="s">
        <v>126</v>
      </c>
      <c r="B26" s="27">
        <v>19</v>
      </c>
      <c r="C26" s="27" t="s">
        <v>191</v>
      </c>
      <c r="D26" s="27" t="s">
        <v>191</v>
      </c>
      <c r="E26" s="27"/>
      <c r="F26" s="27"/>
      <c r="G26" s="27"/>
      <c r="H26" s="27"/>
      <c r="I26" s="27"/>
      <c r="J26" s="27"/>
      <c r="K26" s="61">
        <f t="shared" si="0"/>
        <v>19</v>
      </c>
      <c r="L26" s="29">
        <v>24</v>
      </c>
    </row>
    <row r="27" spans="1:12" ht="24" customHeight="1">
      <c r="A27" s="68" t="s">
        <v>228</v>
      </c>
      <c r="B27" s="27" t="s">
        <v>191</v>
      </c>
      <c r="C27" s="27" t="s">
        <v>191</v>
      </c>
      <c r="D27" s="27">
        <v>17</v>
      </c>
      <c r="E27" s="27"/>
      <c r="F27" s="27"/>
      <c r="G27" s="27"/>
      <c r="H27" s="27"/>
      <c r="I27" s="27"/>
      <c r="J27" s="27"/>
      <c r="K27" s="61">
        <f t="shared" si="0"/>
        <v>17</v>
      </c>
      <c r="L27" s="29">
        <v>25</v>
      </c>
    </row>
    <row r="28" spans="1:12" ht="24" customHeight="1">
      <c r="A28" s="69" t="s">
        <v>129</v>
      </c>
      <c r="B28" s="27">
        <v>14</v>
      </c>
      <c r="C28" s="27" t="s">
        <v>191</v>
      </c>
      <c r="D28" s="27" t="s">
        <v>191</v>
      </c>
      <c r="E28" s="27"/>
      <c r="F28" s="27"/>
      <c r="G28" s="27"/>
      <c r="H28" s="27"/>
      <c r="I28" s="27"/>
      <c r="J28" s="27"/>
      <c r="K28" s="61">
        <f t="shared" si="0"/>
        <v>14</v>
      </c>
      <c r="L28" s="29">
        <v>26</v>
      </c>
    </row>
    <row r="29" spans="1:12" ht="24" customHeight="1">
      <c r="A29" s="26" t="s">
        <v>229</v>
      </c>
      <c r="B29" s="27" t="s">
        <v>191</v>
      </c>
      <c r="C29" s="27" t="s">
        <v>191</v>
      </c>
      <c r="D29" s="27">
        <v>14</v>
      </c>
      <c r="E29" s="27"/>
      <c r="F29" s="27"/>
      <c r="G29" s="27"/>
      <c r="H29" s="27"/>
      <c r="I29" s="27"/>
      <c r="J29" s="27"/>
      <c r="K29" s="61">
        <f t="shared" si="0"/>
        <v>14</v>
      </c>
      <c r="L29" s="29">
        <v>27</v>
      </c>
    </row>
    <row r="30" spans="1:12" ht="24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57">
        <f aca="true" t="shared" si="1" ref="K30:K45">SUM(B30:J30)</f>
        <v>0</v>
      </c>
      <c r="L30" s="29">
        <v>28</v>
      </c>
    </row>
    <row r="31" spans="1:12" ht="24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57">
        <f t="shared" si="1"/>
        <v>0</v>
      </c>
      <c r="L31" s="29">
        <v>29</v>
      </c>
    </row>
    <row r="32" spans="1:12" ht="24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57">
        <f t="shared" si="1"/>
        <v>0</v>
      </c>
      <c r="L32" s="29">
        <v>30</v>
      </c>
    </row>
    <row r="33" spans="1:12" ht="24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57">
        <f t="shared" si="1"/>
        <v>0</v>
      </c>
      <c r="L33" s="29">
        <v>31</v>
      </c>
    </row>
    <row r="34" spans="1:12" ht="18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7">
        <f t="shared" si="1"/>
        <v>0</v>
      </c>
      <c r="L34" s="29">
        <v>32</v>
      </c>
    </row>
    <row r="35" spans="1:12" ht="18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57">
        <f t="shared" si="1"/>
        <v>0</v>
      </c>
      <c r="L35" s="29">
        <v>33</v>
      </c>
    </row>
    <row r="36" spans="1:12" ht="18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57">
        <f t="shared" si="1"/>
        <v>0</v>
      </c>
      <c r="L36" s="29">
        <v>34</v>
      </c>
    </row>
    <row r="37" spans="1:12" ht="18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57">
        <f t="shared" si="1"/>
        <v>0</v>
      </c>
      <c r="L37" s="29">
        <v>35</v>
      </c>
    </row>
    <row r="38" spans="1:12" ht="18">
      <c r="A38" s="37"/>
      <c r="B38" s="27"/>
      <c r="C38" s="27"/>
      <c r="D38" s="27"/>
      <c r="E38" s="27"/>
      <c r="F38" s="27"/>
      <c r="G38" s="27"/>
      <c r="H38" s="27"/>
      <c r="I38" s="27"/>
      <c r="J38" s="27"/>
      <c r="K38" s="57">
        <f t="shared" si="1"/>
        <v>0</v>
      </c>
      <c r="L38" s="29">
        <v>36</v>
      </c>
    </row>
    <row r="39" spans="1:12" ht="18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57">
        <f t="shared" si="1"/>
        <v>0</v>
      </c>
      <c r="L39" s="29">
        <v>37</v>
      </c>
    </row>
    <row r="40" spans="1:12" ht="18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57">
        <f t="shared" si="1"/>
        <v>0</v>
      </c>
      <c r="L40" s="29">
        <v>38</v>
      </c>
    </row>
    <row r="41" spans="1:12" ht="18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57">
        <f t="shared" si="1"/>
        <v>0</v>
      </c>
      <c r="L41" s="29">
        <v>39</v>
      </c>
    </row>
    <row r="42" spans="1:12" ht="18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57">
        <f t="shared" si="1"/>
        <v>0</v>
      </c>
      <c r="L42" s="29">
        <v>40</v>
      </c>
    </row>
    <row r="43" spans="1:12" ht="18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57">
        <f t="shared" si="1"/>
        <v>0</v>
      </c>
      <c r="L43" s="29">
        <v>41</v>
      </c>
    </row>
    <row r="44" spans="1:12" ht="18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57">
        <f t="shared" si="1"/>
        <v>0</v>
      </c>
      <c r="L44" s="29">
        <v>42</v>
      </c>
    </row>
    <row r="45" spans="1:12" ht="18">
      <c r="A45" s="37"/>
      <c r="B45" s="27"/>
      <c r="C45" s="27"/>
      <c r="D45" s="27"/>
      <c r="E45" s="27"/>
      <c r="F45" s="27"/>
      <c r="G45" s="27"/>
      <c r="H45" s="27"/>
      <c r="I45" s="27"/>
      <c r="J45" s="27"/>
      <c r="K45" s="57">
        <f t="shared" si="1"/>
        <v>0</v>
      </c>
      <c r="L45" s="29">
        <v>43</v>
      </c>
    </row>
    <row r="46" spans="1:12" ht="18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57">
        <f>SUM(B46:J46)</f>
        <v>0</v>
      </c>
      <c r="L46" s="29">
        <v>44</v>
      </c>
    </row>
    <row r="47" spans="1:12" ht="18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57">
        <f>SUM(B47:J47)</f>
        <v>0</v>
      </c>
      <c r="L47" s="29">
        <v>45</v>
      </c>
    </row>
    <row r="48" spans="1:12" ht="18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57">
        <f>SUM(B48:J48)</f>
        <v>0</v>
      </c>
      <c r="L48" s="29">
        <v>46</v>
      </c>
    </row>
    <row r="49" spans="1:12" ht="18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57">
        <f>SUM(B49:J49)</f>
        <v>0</v>
      </c>
      <c r="L49" s="29">
        <v>47</v>
      </c>
    </row>
    <row r="50" spans="1:12" ht="18">
      <c r="A50" s="12"/>
      <c r="B50" s="65">
        <f>COUNTIF(B3:B32,"&gt;0")</f>
        <v>14</v>
      </c>
      <c r="C50" s="65">
        <f>COUNTIF(C3:C32,"&gt;0")</f>
        <v>12</v>
      </c>
      <c r="D50" s="65">
        <f>COUNTIF(D3:D32,"&gt;0")</f>
        <v>14</v>
      </c>
      <c r="E50" s="65">
        <f>COUNTIF(E3:E32,"&gt;0")</f>
        <v>0</v>
      </c>
      <c r="F50" s="65">
        <f>COUNTIF(F3:F32,"&gt;0")</f>
        <v>0</v>
      </c>
      <c r="G50" s="65">
        <f>COUNTIF(G3:G49,"&gt;0")</f>
        <v>0</v>
      </c>
      <c r="H50" s="65">
        <f>COUNTIF(H3:H49,"&gt;0")</f>
        <v>0</v>
      </c>
      <c r="I50" s="65">
        <f>COUNTIF(I3:I49,"&gt;0")</f>
        <v>0</v>
      </c>
      <c r="J50" s="65">
        <f>COUNTIF(J3:J49,"&gt;0")</f>
        <v>0</v>
      </c>
      <c r="K50" s="16"/>
      <c r="L50" s="13"/>
    </row>
    <row r="51" spans="1:12" ht="18">
      <c r="A51" s="14"/>
      <c r="B51" s="66"/>
      <c r="C51" s="66"/>
      <c r="D51" s="66"/>
      <c r="E51" s="66"/>
      <c r="F51" s="66"/>
      <c r="G51" s="66"/>
      <c r="H51" s="66"/>
      <c r="I51" s="66"/>
      <c r="J51" s="66"/>
      <c r="K51" s="15"/>
      <c r="L51" s="15"/>
    </row>
    <row r="52" spans="1:12" ht="18">
      <c r="A52" s="14"/>
      <c r="B52" s="66"/>
      <c r="C52" s="66"/>
      <c r="D52" s="66"/>
      <c r="E52" s="66"/>
      <c r="F52" s="66"/>
      <c r="G52" s="66"/>
      <c r="H52" s="66"/>
      <c r="I52" s="66"/>
      <c r="J52" s="66"/>
      <c r="K52" s="15"/>
      <c r="L52" s="15"/>
    </row>
    <row r="53" spans="1:12" ht="18">
      <c r="A53" s="14"/>
      <c r="B53" s="66"/>
      <c r="C53" s="66"/>
      <c r="D53" s="66"/>
      <c r="E53" s="66"/>
      <c r="F53" s="66"/>
      <c r="G53" s="66"/>
      <c r="H53" s="66"/>
      <c r="I53" s="66"/>
      <c r="J53" s="66"/>
      <c r="K53" s="15"/>
      <c r="L53" s="15"/>
    </row>
    <row r="54" spans="1:12" ht="18">
      <c r="A54" s="14"/>
      <c r="B54" s="66"/>
      <c r="C54" s="66"/>
      <c r="D54" s="66"/>
      <c r="E54" s="66"/>
      <c r="F54" s="66"/>
      <c r="G54" s="66"/>
      <c r="H54" s="66"/>
      <c r="I54" s="66"/>
      <c r="J54" s="66"/>
      <c r="K54" s="15"/>
      <c r="L54" s="15"/>
    </row>
    <row r="55" spans="1:12" ht="18">
      <c r="A55" s="14"/>
      <c r="B55" s="66"/>
      <c r="C55" s="66"/>
      <c r="D55" s="66"/>
      <c r="E55" s="66"/>
      <c r="F55" s="66"/>
      <c r="G55" s="66"/>
      <c r="H55" s="66"/>
      <c r="I55" s="66"/>
      <c r="J55" s="66"/>
      <c r="K55" s="15"/>
      <c r="L55" s="15"/>
    </row>
    <row r="56" spans="1:12" ht="18">
      <c r="A56" s="14"/>
      <c r="B56" s="66"/>
      <c r="C56" s="66"/>
      <c r="D56" s="66"/>
      <c r="E56" s="66"/>
      <c r="F56" s="66"/>
      <c r="G56" s="66"/>
      <c r="H56" s="66"/>
      <c r="I56" s="66"/>
      <c r="J56" s="66"/>
      <c r="K56" s="15"/>
      <c r="L56" s="15"/>
    </row>
    <row r="57" spans="1:12" ht="18">
      <c r="A57" s="14"/>
      <c r="B57" s="66"/>
      <c r="C57" s="66"/>
      <c r="D57" s="66"/>
      <c r="E57" s="66"/>
      <c r="F57" s="66"/>
      <c r="G57" s="66"/>
      <c r="H57" s="66"/>
      <c r="I57" s="66"/>
      <c r="J57" s="66"/>
      <c r="K57" s="15"/>
      <c r="L57" s="15"/>
    </row>
    <row r="58" spans="1:12" ht="18">
      <c r="A58" s="14"/>
      <c r="B58" s="66"/>
      <c r="C58" s="66"/>
      <c r="D58" s="66"/>
      <c r="E58" s="66"/>
      <c r="F58" s="66"/>
      <c r="G58" s="66"/>
      <c r="H58" s="66"/>
      <c r="I58" s="66"/>
      <c r="J58" s="66"/>
      <c r="K58" s="15"/>
      <c r="L58" s="15"/>
    </row>
    <row r="59" spans="1:12" ht="18">
      <c r="A59" s="14"/>
      <c r="B59" s="66"/>
      <c r="C59" s="66"/>
      <c r="D59" s="66"/>
      <c r="E59" s="66"/>
      <c r="F59" s="66"/>
      <c r="G59" s="66"/>
      <c r="H59" s="66"/>
      <c r="I59" s="66"/>
      <c r="J59" s="66"/>
      <c r="K59" s="15"/>
      <c r="L59" s="15"/>
    </row>
    <row r="60" spans="1:12" ht="18">
      <c r="A60" s="14"/>
      <c r="B60" s="66"/>
      <c r="C60" s="66"/>
      <c r="D60" s="66"/>
      <c r="E60" s="66"/>
      <c r="F60" s="66"/>
      <c r="G60" s="66"/>
      <c r="H60" s="66"/>
      <c r="I60" s="66"/>
      <c r="J60" s="66"/>
      <c r="K60" s="15"/>
      <c r="L60" s="15"/>
    </row>
    <row r="61" spans="1:12" ht="18">
      <c r="A61" s="14"/>
      <c r="B61" s="66"/>
      <c r="C61" s="66"/>
      <c r="D61" s="66"/>
      <c r="E61" s="66"/>
      <c r="F61" s="66"/>
      <c r="G61" s="66"/>
      <c r="H61" s="66"/>
      <c r="I61" s="66"/>
      <c r="J61" s="66"/>
      <c r="K61" s="15"/>
      <c r="L61" s="15"/>
    </row>
    <row r="62" spans="1:12" ht="18">
      <c r="A62" s="14"/>
      <c r="B62" s="66"/>
      <c r="C62" s="66"/>
      <c r="D62" s="66"/>
      <c r="E62" s="66"/>
      <c r="F62" s="66"/>
      <c r="G62" s="66"/>
      <c r="H62" s="66"/>
      <c r="I62" s="66"/>
      <c r="J62" s="66"/>
      <c r="K62" s="15"/>
      <c r="L62" s="15"/>
    </row>
    <row r="63" spans="1:12" ht="18">
      <c r="A63" s="14"/>
      <c r="B63" s="66"/>
      <c r="C63" s="66"/>
      <c r="D63" s="66"/>
      <c r="E63" s="66"/>
      <c r="F63" s="66"/>
      <c r="G63" s="66"/>
      <c r="H63" s="66"/>
      <c r="I63" s="66"/>
      <c r="J63" s="66"/>
      <c r="K63" s="15"/>
      <c r="L63" s="15"/>
    </row>
    <row r="64" spans="1:12" ht="18">
      <c r="A64" s="14"/>
      <c r="B64" s="66"/>
      <c r="C64" s="66"/>
      <c r="D64" s="66"/>
      <c r="E64" s="66"/>
      <c r="F64" s="66"/>
      <c r="G64" s="66"/>
      <c r="H64" s="66"/>
      <c r="I64" s="66"/>
      <c r="J64" s="66"/>
      <c r="K64" s="15"/>
      <c r="L64" s="15"/>
    </row>
    <row r="65" spans="1:12" ht="18">
      <c r="A65" s="14"/>
      <c r="B65" s="66"/>
      <c r="C65" s="66"/>
      <c r="D65" s="66"/>
      <c r="E65" s="66"/>
      <c r="F65" s="66"/>
      <c r="G65" s="66"/>
      <c r="H65" s="66"/>
      <c r="I65" s="66"/>
      <c r="J65" s="66"/>
      <c r="K65" s="15"/>
      <c r="L65" s="15"/>
    </row>
    <row r="66" spans="1:12" ht="18">
      <c r="A66" s="14"/>
      <c r="B66" s="66"/>
      <c r="C66" s="66"/>
      <c r="D66" s="66"/>
      <c r="E66" s="66"/>
      <c r="F66" s="66"/>
      <c r="G66" s="66"/>
      <c r="H66" s="66"/>
      <c r="I66" s="66"/>
      <c r="J66" s="66"/>
      <c r="K66" s="15"/>
      <c r="L66" s="15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O80"/>
  <sheetViews>
    <sheetView zoomScalePageLayoutView="0" workbookViewId="0" topLeftCell="A43">
      <selection activeCell="D58" sqref="D5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</cols>
  <sheetData>
    <row r="3" ht="13.5" thickBot="1"/>
    <row r="4" spans="1:11" ht="13.5" thickBot="1">
      <c r="A4" s="41" t="s">
        <v>52</v>
      </c>
      <c r="B4" s="31" t="s">
        <v>40</v>
      </c>
      <c r="C4" s="145" t="s">
        <v>41</v>
      </c>
      <c r="D4" s="170"/>
      <c r="E4" s="31">
        <v>1</v>
      </c>
      <c r="F4" s="33">
        <v>2</v>
      </c>
      <c r="G4" s="39">
        <v>3</v>
      </c>
      <c r="H4" s="42" t="s">
        <v>53</v>
      </c>
      <c r="I4" s="35" t="s">
        <v>42</v>
      </c>
      <c r="J4" s="35" t="s">
        <v>43</v>
      </c>
      <c r="K4" s="40" t="s">
        <v>0</v>
      </c>
    </row>
    <row r="5" spans="1:11" ht="12.75">
      <c r="A5" s="41"/>
      <c r="B5" s="136">
        <v>1</v>
      </c>
      <c r="C5" s="137"/>
      <c r="D5" s="138"/>
      <c r="E5" s="139"/>
      <c r="F5" s="134"/>
      <c r="G5" s="134"/>
      <c r="H5" s="83"/>
      <c r="I5" s="85"/>
      <c r="J5" s="85"/>
      <c r="K5" s="174"/>
    </row>
    <row r="6" spans="1:11" ht="18">
      <c r="A6" s="43" t="s">
        <v>54</v>
      </c>
      <c r="B6" s="102"/>
      <c r="C6" s="150"/>
      <c r="D6" s="151"/>
      <c r="E6" s="180"/>
      <c r="F6" s="165"/>
      <c r="G6" s="165"/>
      <c r="H6" s="79"/>
      <c r="I6" s="73"/>
      <c r="J6" s="73"/>
      <c r="K6" s="143"/>
    </row>
    <row r="7" spans="1:11" ht="18">
      <c r="A7" s="44" t="s">
        <v>55</v>
      </c>
      <c r="B7" s="113"/>
      <c r="C7" s="160"/>
      <c r="D7" s="161"/>
      <c r="E7" s="181"/>
      <c r="F7" s="166"/>
      <c r="G7" s="166"/>
      <c r="H7" s="84"/>
      <c r="I7" s="74"/>
      <c r="J7" s="74"/>
      <c r="K7" s="171"/>
    </row>
    <row r="8" spans="1:11" ht="18">
      <c r="A8" s="44" t="s">
        <v>56</v>
      </c>
      <c r="B8" s="101">
        <v>2</v>
      </c>
      <c r="C8" s="104"/>
      <c r="D8" s="105"/>
      <c r="E8" s="110"/>
      <c r="F8" s="167"/>
      <c r="G8" s="118"/>
      <c r="H8" s="78"/>
      <c r="I8" s="72"/>
      <c r="J8" s="72"/>
      <c r="K8" s="142"/>
    </row>
    <row r="9" spans="1:11" ht="18">
      <c r="A9" s="44"/>
      <c r="B9" s="102"/>
      <c r="C9" s="150"/>
      <c r="D9" s="151"/>
      <c r="E9" s="154"/>
      <c r="F9" s="176"/>
      <c r="G9" s="178"/>
      <c r="H9" s="79"/>
      <c r="I9" s="73"/>
      <c r="J9" s="73"/>
      <c r="K9" s="143"/>
    </row>
    <row r="10" spans="1:11" ht="18">
      <c r="A10" s="44"/>
      <c r="B10" s="113"/>
      <c r="C10" s="160"/>
      <c r="D10" s="161"/>
      <c r="E10" s="175"/>
      <c r="F10" s="177"/>
      <c r="G10" s="179"/>
      <c r="H10" s="84"/>
      <c r="I10" s="74"/>
      <c r="J10" s="74"/>
      <c r="K10" s="171"/>
    </row>
    <row r="11" spans="1:11" ht="18">
      <c r="A11" s="44"/>
      <c r="B11" s="101">
        <v>3</v>
      </c>
      <c r="C11" s="104"/>
      <c r="D11" s="105"/>
      <c r="E11" s="110"/>
      <c r="F11" s="95"/>
      <c r="G11" s="98"/>
      <c r="H11" s="78"/>
      <c r="I11" s="72"/>
      <c r="J11" s="72"/>
      <c r="K11" s="142"/>
    </row>
    <row r="12" spans="1:11" ht="18">
      <c r="A12" s="44"/>
      <c r="B12" s="102"/>
      <c r="C12" s="150"/>
      <c r="D12" s="151"/>
      <c r="E12" s="154"/>
      <c r="F12" s="156"/>
      <c r="G12" s="172"/>
      <c r="H12" s="79"/>
      <c r="I12" s="73"/>
      <c r="J12" s="73"/>
      <c r="K12" s="143"/>
    </row>
    <row r="13" spans="1:11" ht="18.75" thickBot="1">
      <c r="A13" s="44"/>
      <c r="B13" s="103"/>
      <c r="C13" s="152"/>
      <c r="D13" s="153"/>
      <c r="E13" s="155"/>
      <c r="F13" s="157"/>
      <c r="G13" s="173"/>
      <c r="H13" s="80"/>
      <c r="I13" s="81"/>
      <c r="J13" s="81"/>
      <c r="K13" s="144"/>
    </row>
    <row r="17" ht="13.5" thickBot="1"/>
    <row r="18" spans="1:12" ht="13.5" thickBot="1">
      <c r="A18" s="45" t="s">
        <v>52</v>
      </c>
      <c r="B18" s="31" t="s">
        <v>40</v>
      </c>
      <c r="C18" s="145" t="s">
        <v>41</v>
      </c>
      <c r="D18" s="170"/>
      <c r="E18" s="31">
        <v>1</v>
      </c>
      <c r="F18" s="32">
        <v>2</v>
      </c>
      <c r="G18" s="33">
        <v>3</v>
      </c>
      <c r="H18" s="38">
        <v>4</v>
      </c>
      <c r="I18" s="46" t="s">
        <v>53</v>
      </c>
      <c r="J18" s="34" t="s">
        <v>42</v>
      </c>
      <c r="K18" s="35" t="s">
        <v>43</v>
      </c>
      <c r="L18" s="36" t="s">
        <v>0</v>
      </c>
    </row>
    <row r="19" spans="1:12" ht="12.75">
      <c r="A19" s="41"/>
      <c r="B19" s="102">
        <v>1</v>
      </c>
      <c r="C19" s="137"/>
      <c r="D19" s="138"/>
      <c r="E19" s="139"/>
      <c r="F19" s="134"/>
      <c r="G19" s="134"/>
      <c r="H19" s="134"/>
      <c r="I19" s="148"/>
      <c r="J19" s="73"/>
      <c r="K19" s="73"/>
      <c r="L19" s="143"/>
    </row>
    <row r="20" spans="1:12" ht="18">
      <c r="A20" s="47" t="s">
        <v>57</v>
      </c>
      <c r="B20" s="102"/>
      <c r="C20" s="150"/>
      <c r="D20" s="151"/>
      <c r="E20" s="140"/>
      <c r="F20" s="165"/>
      <c r="G20" s="165"/>
      <c r="H20" s="165"/>
      <c r="I20" s="148"/>
      <c r="J20" s="73"/>
      <c r="K20" s="73"/>
      <c r="L20" s="143"/>
    </row>
    <row r="21" spans="1:12" ht="18">
      <c r="A21" s="47" t="s">
        <v>55</v>
      </c>
      <c r="B21" s="113"/>
      <c r="C21" s="160"/>
      <c r="D21" s="161"/>
      <c r="E21" s="141"/>
      <c r="F21" s="166"/>
      <c r="G21" s="166"/>
      <c r="H21" s="166"/>
      <c r="I21" s="148"/>
      <c r="J21" s="73"/>
      <c r="K21" s="73"/>
      <c r="L21" s="143"/>
    </row>
    <row r="22" spans="1:12" ht="18">
      <c r="A22" s="47" t="s">
        <v>54</v>
      </c>
      <c r="B22" s="101">
        <v>2</v>
      </c>
      <c r="C22" s="104"/>
      <c r="D22" s="105"/>
      <c r="E22" s="95"/>
      <c r="F22" s="167"/>
      <c r="G22" s="129"/>
      <c r="H22" s="129"/>
      <c r="I22" s="147"/>
      <c r="J22" s="72"/>
      <c r="K22" s="72"/>
      <c r="L22" s="142"/>
    </row>
    <row r="23" spans="1:12" ht="18">
      <c r="A23" s="47" t="s">
        <v>58</v>
      </c>
      <c r="B23" s="102"/>
      <c r="C23" s="150"/>
      <c r="D23" s="151"/>
      <c r="E23" s="156"/>
      <c r="F23" s="168"/>
      <c r="G23" s="165"/>
      <c r="H23" s="165"/>
      <c r="I23" s="148"/>
      <c r="J23" s="73"/>
      <c r="K23" s="73"/>
      <c r="L23" s="143"/>
    </row>
    <row r="24" spans="1:12" ht="18">
      <c r="A24" s="47" t="s">
        <v>56</v>
      </c>
      <c r="B24" s="113"/>
      <c r="C24" s="160"/>
      <c r="D24" s="161"/>
      <c r="E24" s="162"/>
      <c r="F24" s="169"/>
      <c r="G24" s="166"/>
      <c r="H24" s="166"/>
      <c r="I24" s="148"/>
      <c r="J24" s="73"/>
      <c r="K24" s="73"/>
      <c r="L24" s="143"/>
    </row>
    <row r="25" spans="1:12" ht="18">
      <c r="A25" s="47" t="s">
        <v>59</v>
      </c>
      <c r="B25" s="101">
        <v>3</v>
      </c>
      <c r="C25" s="104"/>
      <c r="D25" s="105"/>
      <c r="E25" s="95"/>
      <c r="F25" s="95"/>
      <c r="G25" s="126"/>
      <c r="H25" s="129"/>
      <c r="I25" s="147"/>
      <c r="J25" s="72"/>
      <c r="K25" s="72"/>
      <c r="L25" s="142"/>
    </row>
    <row r="26" spans="1:12" ht="12.75">
      <c r="A26" s="41"/>
      <c r="B26" s="102"/>
      <c r="C26" s="150"/>
      <c r="D26" s="151"/>
      <c r="E26" s="156"/>
      <c r="F26" s="156"/>
      <c r="G26" s="163"/>
      <c r="H26" s="165"/>
      <c r="I26" s="148"/>
      <c r="J26" s="73"/>
      <c r="K26" s="73"/>
      <c r="L26" s="143"/>
    </row>
    <row r="27" spans="1:12" ht="12.75">
      <c r="A27" s="41"/>
      <c r="B27" s="113"/>
      <c r="C27" s="160"/>
      <c r="D27" s="161"/>
      <c r="E27" s="162"/>
      <c r="F27" s="162"/>
      <c r="G27" s="164"/>
      <c r="H27" s="166"/>
      <c r="I27" s="148"/>
      <c r="J27" s="73"/>
      <c r="K27" s="73"/>
      <c r="L27" s="143"/>
    </row>
    <row r="28" spans="1:12" ht="12.75">
      <c r="A28" s="41"/>
      <c r="B28" s="101">
        <v>4</v>
      </c>
      <c r="C28" s="104"/>
      <c r="D28" s="105"/>
      <c r="E28" s="110"/>
      <c r="F28" s="95"/>
      <c r="G28" s="95"/>
      <c r="H28" s="98"/>
      <c r="I28" s="147"/>
      <c r="J28" s="72"/>
      <c r="K28" s="72"/>
      <c r="L28" s="142"/>
    </row>
    <row r="29" spans="1:12" ht="12.75">
      <c r="A29" s="41"/>
      <c r="B29" s="102"/>
      <c r="C29" s="150"/>
      <c r="D29" s="151"/>
      <c r="E29" s="154"/>
      <c r="F29" s="156"/>
      <c r="G29" s="156"/>
      <c r="H29" s="158"/>
      <c r="I29" s="148"/>
      <c r="J29" s="73"/>
      <c r="K29" s="73"/>
      <c r="L29" s="143"/>
    </row>
    <row r="30" spans="1:12" ht="13.5" thickBot="1">
      <c r="A30" s="41"/>
      <c r="B30" s="103"/>
      <c r="C30" s="152"/>
      <c r="D30" s="153"/>
      <c r="E30" s="155"/>
      <c r="F30" s="157"/>
      <c r="G30" s="157"/>
      <c r="H30" s="159"/>
      <c r="I30" s="149"/>
      <c r="J30" s="81"/>
      <c r="K30" s="81"/>
      <c r="L30" s="144"/>
    </row>
    <row r="33" ht="13.5" thickBot="1"/>
    <row r="34" spans="1:13" ht="16.5" thickBot="1">
      <c r="A34" s="48" t="s">
        <v>60</v>
      </c>
      <c r="B34" s="31" t="s">
        <v>40</v>
      </c>
      <c r="C34" s="145" t="s">
        <v>41</v>
      </c>
      <c r="D34" s="146"/>
      <c r="E34" s="31">
        <v>1</v>
      </c>
      <c r="F34" s="32">
        <v>2</v>
      </c>
      <c r="G34" s="33">
        <v>3</v>
      </c>
      <c r="H34" s="33">
        <v>4</v>
      </c>
      <c r="I34" s="32">
        <v>5</v>
      </c>
      <c r="J34" s="46" t="s">
        <v>53</v>
      </c>
      <c r="K34" s="34" t="s">
        <v>42</v>
      </c>
      <c r="L34" s="35" t="s">
        <v>43</v>
      </c>
      <c r="M34" s="36" t="s">
        <v>0</v>
      </c>
    </row>
    <row r="35" spans="1:13" ht="15.75">
      <c r="A35" s="48"/>
      <c r="B35" s="136">
        <v>1</v>
      </c>
      <c r="C35" s="137"/>
      <c r="D35" s="138"/>
      <c r="E35" s="139"/>
      <c r="F35" s="134"/>
      <c r="G35" s="134"/>
      <c r="H35" s="134"/>
      <c r="I35" s="135"/>
      <c r="J35" s="136"/>
      <c r="K35" s="132"/>
      <c r="L35" s="132"/>
      <c r="M35" s="133"/>
    </row>
    <row r="36" spans="1:13" ht="15.75">
      <c r="A36" s="48" t="s">
        <v>61</v>
      </c>
      <c r="B36" s="102"/>
      <c r="C36" s="106"/>
      <c r="D36" s="107"/>
      <c r="E36" s="140"/>
      <c r="F36" s="130"/>
      <c r="G36" s="130"/>
      <c r="H36" s="130"/>
      <c r="I36" s="119"/>
      <c r="J36" s="102"/>
      <c r="K36" s="90"/>
      <c r="L36" s="90"/>
      <c r="M36" s="93"/>
    </row>
    <row r="37" spans="1:13" ht="15.75">
      <c r="A37" s="48" t="s">
        <v>59</v>
      </c>
      <c r="B37" s="113"/>
      <c r="C37" s="122"/>
      <c r="D37" s="123"/>
      <c r="E37" s="141"/>
      <c r="F37" s="131"/>
      <c r="G37" s="131"/>
      <c r="H37" s="131"/>
      <c r="I37" s="120"/>
      <c r="J37" s="113"/>
      <c r="K37" s="114"/>
      <c r="L37" s="114"/>
      <c r="M37" s="121"/>
    </row>
    <row r="38" spans="1:13" ht="15.75">
      <c r="A38" s="48" t="s">
        <v>54</v>
      </c>
      <c r="B38" s="101">
        <v>2</v>
      </c>
      <c r="C38" s="104"/>
      <c r="D38" s="105"/>
      <c r="E38" s="110"/>
      <c r="F38" s="126"/>
      <c r="G38" s="129"/>
      <c r="H38" s="129"/>
      <c r="I38" s="118"/>
      <c r="J38" s="101"/>
      <c r="K38" s="89"/>
      <c r="L38" s="89"/>
      <c r="M38" s="92"/>
    </row>
    <row r="39" spans="1:13" ht="15.75">
      <c r="A39" s="48" t="s">
        <v>62</v>
      </c>
      <c r="B39" s="102"/>
      <c r="C39" s="106"/>
      <c r="D39" s="107"/>
      <c r="E39" s="111"/>
      <c r="F39" s="127"/>
      <c r="G39" s="130"/>
      <c r="H39" s="130"/>
      <c r="I39" s="119"/>
      <c r="J39" s="102"/>
      <c r="K39" s="90"/>
      <c r="L39" s="90"/>
      <c r="M39" s="93"/>
    </row>
    <row r="40" spans="1:13" ht="15.75">
      <c r="A40" s="48" t="s">
        <v>58</v>
      </c>
      <c r="B40" s="113"/>
      <c r="C40" s="122"/>
      <c r="D40" s="123"/>
      <c r="E40" s="124"/>
      <c r="F40" s="128"/>
      <c r="G40" s="131"/>
      <c r="H40" s="131"/>
      <c r="I40" s="120"/>
      <c r="J40" s="113"/>
      <c r="K40" s="114"/>
      <c r="L40" s="114"/>
      <c r="M40" s="121"/>
    </row>
    <row r="41" spans="1:13" ht="15.75">
      <c r="A41" s="48" t="s">
        <v>63</v>
      </c>
      <c r="B41" s="101">
        <v>3</v>
      </c>
      <c r="C41" s="104"/>
      <c r="D41" s="105"/>
      <c r="E41" s="110"/>
      <c r="F41" s="95"/>
      <c r="G41" s="126"/>
      <c r="H41" s="129"/>
      <c r="I41" s="118"/>
      <c r="J41" s="101"/>
      <c r="K41" s="89"/>
      <c r="L41" s="89"/>
      <c r="M41" s="92"/>
    </row>
    <row r="42" spans="1:13" ht="15.75">
      <c r="A42" s="48" t="s">
        <v>57</v>
      </c>
      <c r="B42" s="102"/>
      <c r="C42" s="106"/>
      <c r="D42" s="107"/>
      <c r="E42" s="111"/>
      <c r="F42" s="96"/>
      <c r="G42" s="127"/>
      <c r="H42" s="130"/>
      <c r="I42" s="119"/>
      <c r="J42" s="102"/>
      <c r="K42" s="90"/>
      <c r="L42" s="90"/>
      <c r="M42" s="93"/>
    </row>
    <row r="43" spans="1:13" ht="15.75">
      <c r="A43" s="48" t="s">
        <v>55</v>
      </c>
      <c r="B43" s="113"/>
      <c r="C43" s="122"/>
      <c r="D43" s="123"/>
      <c r="E43" s="124"/>
      <c r="F43" s="125"/>
      <c r="G43" s="128"/>
      <c r="H43" s="131"/>
      <c r="I43" s="120"/>
      <c r="J43" s="113"/>
      <c r="K43" s="114"/>
      <c r="L43" s="114"/>
      <c r="M43" s="121"/>
    </row>
    <row r="44" spans="1:13" ht="15.75">
      <c r="A44" s="48" t="s">
        <v>64</v>
      </c>
      <c r="B44" s="101">
        <v>4</v>
      </c>
      <c r="C44" s="104"/>
      <c r="D44" s="105"/>
      <c r="E44" s="110"/>
      <c r="F44" s="95"/>
      <c r="G44" s="95"/>
      <c r="H44" s="115"/>
      <c r="I44" s="118"/>
      <c r="J44" s="101"/>
      <c r="K44" s="89"/>
      <c r="L44" s="89"/>
      <c r="M44" s="92"/>
    </row>
    <row r="45" spans="1:13" ht="15.75">
      <c r="A45" s="48" t="s">
        <v>56</v>
      </c>
      <c r="B45" s="102"/>
      <c r="C45" s="106"/>
      <c r="D45" s="107"/>
      <c r="E45" s="111"/>
      <c r="F45" s="96"/>
      <c r="G45" s="96"/>
      <c r="H45" s="116"/>
      <c r="I45" s="119"/>
      <c r="J45" s="102"/>
      <c r="K45" s="90"/>
      <c r="L45" s="90"/>
      <c r="M45" s="93"/>
    </row>
    <row r="46" spans="1:13" ht="15.75">
      <c r="A46" s="48"/>
      <c r="B46" s="113"/>
      <c r="C46" s="122"/>
      <c r="D46" s="123"/>
      <c r="E46" s="124"/>
      <c r="F46" s="125"/>
      <c r="G46" s="125"/>
      <c r="H46" s="117"/>
      <c r="I46" s="120"/>
      <c r="J46" s="113"/>
      <c r="K46" s="114"/>
      <c r="L46" s="114"/>
      <c r="M46" s="121"/>
    </row>
    <row r="47" spans="1:13" ht="15.75">
      <c r="A47" s="48"/>
      <c r="B47" s="101">
        <v>5</v>
      </c>
      <c r="C47" s="104"/>
      <c r="D47" s="105"/>
      <c r="E47" s="110"/>
      <c r="F47" s="95"/>
      <c r="G47" s="95"/>
      <c r="H47" s="95"/>
      <c r="I47" s="98"/>
      <c r="J47" s="101"/>
      <c r="K47" s="89"/>
      <c r="L47" s="89"/>
      <c r="M47" s="92"/>
    </row>
    <row r="48" spans="1:13" ht="15.75">
      <c r="A48" s="48"/>
      <c r="B48" s="102"/>
      <c r="C48" s="106"/>
      <c r="D48" s="107"/>
      <c r="E48" s="111"/>
      <c r="F48" s="96"/>
      <c r="G48" s="96"/>
      <c r="H48" s="96"/>
      <c r="I48" s="99"/>
      <c r="J48" s="102"/>
      <c r="K48" s="90"/>
      <c r="L48" s="90"/>
      <c r="M48" s="93"/>
    </row>
    <row r="49" spans="1:13" ht="16.5" thickBot="1">
      <c r="A49" s="48"/>
      <c r="B49" s="103"/>
      <c r="C49" s="108"/>
      <c r="D49" s="109"/>
      <c r="E49" s="112"/>
      <c r="F49" s="97"/>
      <c r="G49" s="97"/>
      <c r="H49" s="97"/>
      <c r="I49" s="100"/>
      <c r="J49" s="103"/>
      <c r="K49" s="91"/>
      <c r="L49" s="91"/>
      <c r="M49" s="94"/>
    </row>
    <row r="53" spans="3:10" ht="20.25">
      <c r="C53" s="3" t="s">
        <v>4</v>
      </c>
      <c r="H53">
        <v>3</v>
      </c>
      <c r="I53">
        <v>2</v>
      </c>
      <c r="J53">
        <v>1</v>
      </c>
    </row>
    <row r="54" spans="3:11" ht="18">
      <c r="C54" s="2"/>
      <c r="G54" s="54" t="s">
        <v>54</v>
      </c>
      <c r="H54" s="55">
        <v>80</v>
      </c>
      <c r="I54" s="55">
        <v>120</v>
      </c>
      <c r="J54" s="55">
        <v>180</v>
      </c>
      <c r="K54" s="51">
        <f aca="true" t="shared" si="0" ref="K54:K64">H54+I54+J54</f>
        <v>380</v>
      </c>
    </row>
    <row r="55" spans="3:11" ht="18">
      <c r="C55" s="20" t="s">
        <v>51</v>
      </c>
      <c r="G55" s="54" t="s">
        <v>95</v>
      </c>
      <c r="H55" s="55">
        <v>80</v>
      </c>
      <c r="I55" s="55">
        <v>120</v>
      </c>
      <c r="J55" s="55">
        <v>180</v>
      </c>
      <c r="K55" s="51">
        <f t="shared" si="0"/>
        <v>380</v>
      </c>
    </row>
    <row r="56" spans="3:11" ht="18">
      <c r="C56" s="20" t="s">
        <v>65</v>
      </c>
      <c r="G56" s="54" t="s">
        <v>96</v>
      </c>
      <c r="H56" s="55">
        <v>80</v>
      </c>
      <c r="I56" s="55">
        <v>120</v>
      </c>
      <c r="J56" s="55">
        <v>180</v>
      </c>
      <c r="K56" s="51">
        <f t="shared" si="0"/>
        <v>380</v>
      </c>
    </row>
    <row r="57" spans="3:11" ht="18">
      <c r="C57" s="20" t="s">
        <v>66</v>
      </c>
      <c r="G57" s="54" t="s">
        <v>97</v>
      </c>
      <c r="H57" s="55">
        <v>80</v>
      </c>
      <c r="I57" s="55">
        <v>120</v>
      </c>
      <c r="J57" s="55">
        <v>180</v>
      </c>
      <c r="K57" s="51">
        <f t="shared" si="0"/>
        <v>380</v>
      </c>
    </row>
    <row r="58" spans="3:11" ht="18">
      <c r="C58" s="20" t="s">
        <v>67</v>
      </c>
      <c r="G58" s="54" t="s">
        <v>98</v>
      </c>
      <c r="H58" s="55">
        <v>80</v>
      </c>
      <c r="I58" s="55">
        <v>120</v>
      </c>
      <c r="J58" s="55">
        <v>180</v>
      </c>
      <c r="K58" s="51">
        <f t="shared" si="0"/>
        <v>380</v>
      </c>
    </row>
    <row r="59" spans="3:11" ht="18">
      <c r="C59" s="20" t="s">
        <v>68</v>
      </c>
      <c r="G59" s="54" t="s">
        <v>99</v>
      </c>
      <c r="H59" s="55">
        <v>100</v>
      </c>
      <c r="I59" s="55">
        <v>160</v>
      </c>
      <c r="J59" s="55">
        <v>220</v>
      </c>
      <c r="K59" s="51">
        <f t="shared" si="0"/>
        <v>480</v>
      </c>
    </row>
    <row r="60" spans="3:11" ht="18">
      <c r="C60" s="20" t="s">
        <v>69</v>
      </c>
      <c r="G60" s="54" t="s">
        <v>100</v>
      </c>
      <c r="H60" s="55">
        <v>90</v>
      </c>
      <c r="I60" s="55">
        <v>140</v>
      </c>
      <c r="J60" s="55">
        <v>200</v>
      </c>
      <c r="K60" s="51">
        <f t="shared" si="0"/>
        <v>430</v>
      </c>
    </row>
    <row r="61" spans="3:11" ht="18">
      <c r="C61" s="20" t="s">
        <v>70</v>
      </c>
      <c r="G61" s="54" t="s">
        <v>101</v>
      </c>
      <c r="H61" s="55">
        <v>90</v>
      </c>
      <c r="I61" s="55">
        <v>140</v>
      </c>
      <c r="J61" s="55">
        <v>200</v>
      </c>
      <c r="K61" s="51">
        <f t="shared" si="0"/>
        <v>430</v>
      </c>
    </row>
    <row r="62" spans="3:11" ht="18">
      <c r="C62" s="20" t="s">
        <v>71</v>
      </c>
      <c r="G62" s="54" t="s">
        <v>102</v>
      </c>
      <c r="H62" s="55">
        <v>90</v>
      </c>
      <c r="I62" s="55">
        <v>140</v>
      </c>
      <c r="J62" s="55">
        <v>200</v>
      </c>
      <c r="K62" s="51">
        <f t="shared" si="0"/>
        <v>430</v>
      </c>
    </row>
    <row r="63" spans="3:11" ht="18">
      <c r="C63" s="20" t="s">
        <v>72</v>
      </c>
      <c r="G63" s="54" t="s">
        <v>103</v>
      </c>
      <c r="H63" s="55">
        <v>120</v>
      </c>
      <c r="I63" s="55">
        <v>180</v>
      </c>
      <c r="J63" s="55">
        <v>240</v>
      </c>
      <c r="K63" s="51">
        <f t="shared" si="0"/>
        <v>540</v>
      </c>
    </row>
    <row r="64" spans="3:11" ht="18">
      <c r="C64" s="20" t="s">
        <v>73</v>
      </c>
      <c r="G64" s="54"/>
      <c r="H64" s="55"/>
      <c r="I64" s="55"/>
      <c r="J64" s="55"/>
      <c r="K64" s="51">
        <f t="shared" si="0"/>
        <v>0</v>
      </c>
    </row>
    <row r="65" spans="3:11" ht="18">
      <c r="C65" s="20" t="s">
        <v>74</v>
      </c>
      <c r="G65" s="54" t="s">
        <v>104</v>
      </c>
      <c r="H65" s="55">
        <f>H54+H55+H56+H57+H58+H59+H60+H61+H62+H63</f>
        <v>890</v>
      </c>
      <c r="I65" s="55">
        <f>I54+I55+I56+I57+I58+I59+I60+I61+I62+I63</f>
        <v>1360</v>
      </c>
      <c r="J65" s="55">
        <f>J54+J55+J56+J57+J58+J59+J60+J61+J62+J63</f>
        <v>1960</v>
      </c>
      <c r="K65" s="51">
        <f>H65+I65+J65</f>
        <v>4210</v>
      </c>
    </row>
    <row r="66" spans="3:15" ht="18">
      <c r="C66" s="20" t="s">
        <v>75</v>
      </c>
      <c r="G66" s="54"/>
      <c r="H66" s="54"/>
      <c r="I66" s="54"/>
      <c r="J66" s="18"/>
      <c r="O66">
        <v>3</v>
      </c>
    </row>
    <row r="67" spans="3:10" ht="18">
      <c r="C67" s="20" t="s">
        <v>76</v>
      </c>
      <c r="G67" s="54"/>
      <c r="H67" s="54"/>
      <c r="I67" s="54"/>
      <c r="J67" s="18"/>
    </row>
    <row r="68" spans="3:10" ht="18">
      <c r="C68" s="20" t="s">
        <v>77</v>
      </c>
      <c r="G68" s="54"/>
      <c r="H68" s="54"/>
      <c r="I68" s="54"/>
      <c r="J68" s="18"/>
    </row>
    <row r="69" spans="3:10" ht="18">
      <c r="C69" s="20" t="s">
        <v>78</v>
      </c>
      <c r="G69" s="54"/>
      <c r="H69" s="54"/>
      <c r="I69" s="54"/>
      <c r="J69" s="18"/>
    </row>
    <row r="70" spans="3:10" ht="18">
      <c r="C70" s="20" t="s">
        <v>79</v>
      </c>
      <c r="G70" s="54"/>
      <c r="H70" s="54"/>
      <c r="I70" s="54"/>
      <c r="J70" s="18"/>
    </row>
    <row r="71" spans="3:10" ht="18">
      <c r="C71" s="20" t="s">
        <v>80</v>
      </c>
      <c r="G71" s="54"/>
      <c r="H71" s="54"/>
      <c r="I71" s="54"/>
      <c r="J71" s="18"/>
    </row>
    <row r="72" spans="3:10" ht="18">
      <c r="C72" s="20" t="s">
        <v>81</v>
      </c>
      <c r="G72" s="54"/>
      <c r="H72" s="54"/>
      <c r="I72" s="54"/>
      <c r="J72" s="18"/>
    </row>
    <row r="73" spans="3:10" ht="18">
      <c r="C73" s="20" t="s">
        <v>82</v>
      </c>
      <c r="G73" s="54"/>
      <c r="H73" s="54"/>
      <c r="I73" s="54"/>
      <c r="J73" s="18"/>
    </row>
    <row r="74" spans="3:10" ht="18">
      <c r="C74" s="20" t="s">
        <v>83</v>
      </c>
      <c r="G74" s="54"/>
      <c r="H74" s="54"/>
      <c r="I74" s="54"/>
      <c r="J74" s="18"/>
    </row>
    <row r="75" spans="3:10" ht="18">
      <c r="C75" s="20" t="s">
        <v>84</v>
      </c>
      <c r="G75" s="54"/>
      <c r="H75" s="54"/>
      <c r="I75" s="54"/>
      <c r="J75" s="18"/>
    </row>
    <row r="76" spans="3:10" ht="18">
      <c r="C76" s="20" t="s">
        <v>85</v>
      </c>
      <c r="G76" s="54"/>
      <c r="H76" s="54"/>
      <c r="I76" s="54"/>
      <c r="J76" s="18"/>
    </row>
    <row r="77" spans="3:10" ht="18">
      <c r="C77" s="20" t="s">
        <v>86</v>
      </c>
      <c r="G77" s="54"/>
      <c r="H77" s="54"/>
      <c r="I77" s="54"/>
      <c r="J77" s="18"/>
    </row>
    <row r="78" spans="3:7" ht="18">
      <c r="C78" s="20" t="s">
        <v>87</v>
      </c>
      <c r="G78" s="51"/>
    </row>
    <row r="79" ht="12.75">
      <c r="G79" s="51"/>
    </row>
    <row r="80" ht="12.75">
      <c r="G80" s="51"/>
    </row>
  </sheetData>
  <sheetProtection/>
  <mergeCells count="125">
    <mergeCell ref="F5:F7"/>
    <mergeCell ref="G5:G7"/>
    <mergeCell ref="H5:H7"/>
    <mergeCell ref="I5:I7"/>
    <mergeCell ref="C4:D4"/>
    <mergeCell ref="B5:B7"/>
    <mergeCell ref="C5:D7"/>
    <mergeCell ref="E5:E7"/>
    <mergeCell ref="J5:J7"/>
    <mergeCell ref="K5:K7"/>
    <mergeCell ref="B8:B10"/>
    <mergeCell ref="C8:D10"/>
    <mergeCell ref="E8:E10"/>
    <mergeCell ref="F8:F10"/>
    <mergeCell ref="G8:G10"/>
    <mergeCell ref="H8:H10"/>
    <mergeCell ref="I8:I10"/>
    <mergeCell ref="J8:J10"/>
    <mergeCell ref="K8:K10"/>
    <mergeCell ref="B11:B13"/>
    <mergeCell ref="C11:D13"/>
    <mergeCell ref="E11:E13"/>
    <mergeCell ref="F11:F13"/>
    <mergeCell ref="G11:G13"/>
    <mergeCell ref="H11:H13"/>
    <mergeCell ref="I11:I13"/>
    <mergeCell ref="J11:J13"/>
    <mergeCell ref="K11:K13"/>
    <mergeCell ref="F19:F21"/>
    <mergeCell ref="G19:G21"/>
    <mergeCell ref="H19:H21"/>
    <mergeCell ref="I19:I21"/>
    <mergeCell ref="C18:D18"/>
    <mergeCell ref="B19:B21"/>
    <mergeCell ref="C19:D21"/>
    <mergeCell ref="E19:E21"/>
    <mergeCell ref="J19:J21"/>
    <mergeCell ref="K19:K21"/>
    <mergeCell ref="L19:L21"/>
    <mergeCell ref="B22:B24"/>
    <mergeCell ref="C22:D24"/>
    <mergeCell ref="E22:E24"/>
    <mergeCell ref="F22:F24"/>
    <mergeCell ref="G22:G24"/>
    <mergeCell ref="H22:H24"/>
    <mergeCell ref="I22:I24"/>
    <mergeCell ref="K22:K24"/>
    <mergeCell ref="L22:L24"/>
    <mergeCell ref="B25:B27"/>
    <mergeCell ref="C25:D27"/>
    <mergeCell ref="E25:E27"/>
    <mergeCell ref="F25:F27"/>
    <mergeCell ref="G25:G27"/>
    <mergeCell ref="H25:H27"/>
    <mergeCell ref="I25:I27"/>
    <mergeCell ref="C28:D30"/>
    <mergeCell ref="E28:E30"/>
    <mergeCell ref="F28:F30"/>
    <mergeCell ref="G28:G30"/>
    <mergeCell ref="H28:H30"/>
    <mergeCell ref="J22:J24"/>
    <mergeCell ref="B38:B40"/>
    <mergeCell ref="J28:J30"/>
    <mergeCell ref="K28:K30"/>
    <mergeCell ref="L28:L30"/>
    <mergeCell ref="C34:D34"/>
    <mergeCell ref="J25:J27"/>
    <mergeCell ref="K25:K27"/>
    <mergeCell ref="L25:L27"/>
    <mergeCell ref="I28:I30"/>
    <mergeCell ref="B28:B30"/>
    <mergeCell ref="G35:G37"/>
    <mergeCell ref="H35:H37"/>
    <mergeCell ref="I35:I37"/>
    <mergeCell ref="J35:J37"/>
    <mergeCell ref="B35:B37"/>
    <mergeCell ref="C35:D37"/>
    <mergeCell ref="E35:E37"/>
    <mergeCell ref="F35:F37"/>
    <mergeCell ref="C38:D40"/>
    <mergeCell ref="E38:E40"/>
    <mergeCell ref="F38:F40"/>
    <mergeCell ref="G38:G40"/>
    <mergeCell ref="H38:H40"/>
    <mergeCell ref="J38:J40"/>
    <mergeCell ref="I38:I40"/>
    <mergeCell ref="K38:K40"/>
    <mergeCell ref="L38:L40"/>
    <mergeCell ref="M38:M40"/>
    <mergeCell ref="K35:K37"/>
    <mergeCell ref="L35:L37"/>
    <mergeCell ref="M35:M37"/>
    <mergeCell ref="G41:G43"/>
    <mergeCell ref="H41:H43"/>
    <mergeCell ref="I41:I43"/>
    <mergeCell ref="J41:J43"/>
    <mergeCell ref="B41:B43"/>
    <mergeCell ref="C41:D43"/>
    <mergeCell ref="E41:E43"/>
    <mergeCell ref="F41:F43"/>
    <mergeCell ref="L44:L46"/>
    <mergeCell ref="M44:M46"/>
    <mergeCell ref="K41:K43"/>
    <mergeCell ref="L41:L43"/>
    <mergeCell ref="M41:M43"/>
    <mergeCell ref="B44:B46"/>
    <mergeCell ref="C44:D46"/>
    <mergeCell ref="E44:E46"/>
    <mergeCell ref="F44:F46"/>
    <mergeCell ref="G44:G46"/>
    <mergeCell ref="B47:B49"/>
    <mergeCell ref="C47:D49"/>
    <mergeCell ref="E47:E49"/>
    <mergeCell ref="F47:F49"/>
    <mergeCell ref="J44:J46"/>
    <mergeCell ref="K44:K46"/>
    <mergeCell ref="H44:H46"/>
    <mergeCell ref="I44:I46"/>
    <mergeCell ref="K47:K49"/>
    <mergeCell ref="L47:L49"/>
    <mergeCell ref="M47:M49"/>
    <mergeCell ref="G47:G49"/>
    <mergeCell ref="H47:H49"/>
    <mergeCell ref="I47:I49"/>
    <mergeCell ref="J47:J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B1">
      <selection activeCell="B3" sqref="B3:D9"/>
    </sheetView>
  </sheetViews>
  <sheetFormatPr defaultColWidth="9.140625" defaultRowHeight="12.75"/>
  <cols>
    <col min="1" max="1" width="20.00390625" style="0" customWidth="1"/>
    <col min="2" max="2" width="11.421875" style="0" customWidth="1"/>
    <col min="3" max="3" width="31.57421875" style="0" customWidth="1"/>
    <col min="4" max="4" width="21.28125" style="0" customWidth="1"/>
    <col min="5" max="5" width="25.7109375" style="0" customWidth="1"/>
    <col min="6" max="6" width="17.57421875" style="0" customWidth="1"/>
  </cols>
  <sheetData>
    <row r="1" spans="2:6" ht="20.25">
      <c r="B1" s="3" t="s">
        <v>4</v>
      </c>
      <c r="C1" s="17"/>
      <c r="D1" s="17"/>
      <c r="E1" s="17"/>
      <c r="F1" s="17"/>
    </row>
    <row r="2" spans="2:6" ht="18">
      <c r="B2" s="2"/>
      <c r="C2" s="17"/>
      <c r="D2" s="17"/>
      <c r="E2" s="17"/>
      <c r="F2" s="17"/>
    </row>
    <row r="3" spans="2:6" ht="18">
      <c r="B3" s="26">
        <v>1</v>
      </c>
      <c r="C3" s="26" t="s">
        <v>142</v>
      </c>
      <c r="D3" s="26">
        <v>40</v>
      </c>
      <c r="E3" s="17"/>
      <c r="F3" s="17"/>
    </row>
    <row r="4" spans="1:6" ht="18">
      <c r="A4" t="s">
        <v>88</v>
      </c>
      <c r="B4" s="26">
        <v>2</v>
      </c>
      <c r="C4" s="26" t="s">
        <v>141</v>
      </c>
      <c r="D4" s="26">
        <v>35</v>
      </c>
      <c r="E4" s="17"/>
      <c r="F4" s="17"/>
    </row>
    <row r="5" spans="2:6" ht="18">
      <c r="B5" s="26">
        <v>3</v>
      </c>
      <c r="C5" s="26" t="s">
        <v>38</v>
      </c>
      <c r="D5" s="26">
        <v>30</v>
      </c>
      <c r="E5" s="17"/>
      <c r="F5" s="17"/>
    </row>
    <row r="6" spans="2:6" ht="18">
      <c r="B6" s="26">
        <v>4</v>
      </c>
      <c r="C6" s="26" t="s">
        <v>160</v>
      </c>
      <c r="D6" s="26">
        <v>27</v>
      </c>
      <c r="E6" s="17"/>
      <c r="F6" s="17"/>
    </row>
    <row r="7" spans="2:6" ht="18">
      <c r="B7" s="26">
        <v>5</v>
      </c>
      <c r="C7" s="26" t="s">
        <v>27</v>
      </c>
      <c r="D7" s="26">
        <v>25</v>
      </c>
      <c r="E7" s="17"/>
      <c r="F7" s="17"/>
    </row>
    <row r="8" spans="2:6" ht="18">
      <c r="B8" s="26">
        <v>6</v>
      </c>
      <c r="C8" s="26" t="s">
        <v>143</v>
      </c>
      <c r="D8" s="26">
        <v>23</v>
      </c>
      <c r="E8" s="17"/>
      <c r="F8" s="17"/>
    </row>
    <row r="9" spans="2:6" ht="18">
      <c r="B9" s="26">
        <v>7</v>
      </c>
      <c r="C9" s="60" t="s">
        <v>196</v>
      </c>
      <c r="D9" s="26">
        <v>21</v>
      </c>
      <c r="E9" s="17"/>
      <c r="F9" s="17"/>
    </row>
    <row r="10" spans="2:6" ht="18">
      <c r="B10" s="26"/>
      <c r="D10" s="26"/>
      <c r="E10" s="17"/>
      <c r="F10" s="17"/>
    </row>
    <row r="11" spans="2:6" ht="18">
      <c r="B11" s="26"/>
      <c r="C11" s="26"/>
      <c r="D11" s="26"/>
      <c r="E11" s="17"/>
      <c r="F11" s="17"/>
    </row>
    <row r="12" spans="2:6" ht="18">
      <c r="B12" s="20"/>
      <c r="C12" s="17"/>
      <c r="D12" s="17"/>
      <c r="E12" s="17"/>
      <c r="F12" s="17"/>
    </row>
    <row r="13" spans="2:6" ht="18">
      <c r="B13" s="20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="85" zoomScaleNormal="85" zoomScalePageLayoutView="0" workbookViewId="0" topLeftCell="A1">
      <selection activeCell="B29" sqref="B29"/>
    </sheetView>
  </sheetViews>
  <sheetFormatPr defaultColWidth="9.140625" defaultRowHeight="12.75"/>
  <cols>
    <col min="1" max="1" width="10.57421875" style="0" customWidth="1"/>
    <col min="2" max="2" width="33.7109375" style="0" customWidth="1"/>
    <col min="3" max="3" width="16.140625" style="0" customWidth="1"/>
  </cols>
  <sheetData>
    <row r="1" ht="20.25">
      <c r="A1" s="3" t="s">
        <v>4</v>
      </c>
    </row>
    <row r="2" spans="1:3" ht="18">
      <c r="A2" s="26">
        <v>1</v>
      </c>
      <c r="B2" s="26" t="s">
        <v>197</v>
      </c>
      <c r="C2" s="26">
        <v>40</v>
      </c>
    </row>
    <row r="3" spans="1:3" ht="18">
      <c r="A3" s="26">
        <v>2</v>
      </c>
      <c r="B3" s="26" t="s">
        <v>198</v>
      </c>
      <c r="C3" s="26">
        <v>35</v>
      </c>
    </row>
    <row r="4" spans="1:3" ht="18">
      <c r="A4" s="26">
        <v>3</v>
      </c>
      <c r="B4" s="26" t="s">
        <v>45</v>
      </c>
      <c r="C4" s="26">
        <v>30</v>
      </c>
    </row>
    <row r="5" spans="1:3" ht="18">
      <c r="A5" s="26">
        <v>4</v>
      </c>
      <c r="B5" s="26" t="s">
        <v>162</v>
      </c>
      <c r="C5" s="26">
        <v>27</v>
      </c>
    </row>
    <row r="6" spans="1:3" ht="18">
      <c r="A6" s="26">
        <v>5</v>
      </c>
      <c r="B6" s="26" t="s">
        <v>20</v>
      </c>
      <c r="C6" s="26">
        <v>25</v>
      </c>
    </row>
    <row r="7" spans="1:3" ht="18">
      <c r="A7" s="26">
        <v>6</v>
      </c>
      <c r="B7" s="26" t="s">
        <v>163</v>
      </c>
      <c r="C7" s="26">
        <v>23</v>
      </c>
    </row>
    <row r="8" ht="18">
      <c r="A8" s="20"/>
    </row>
    <row r="9" ht="18">
      <c r="A9" s="20"/>
    </row>
    <row r="10" ht="18">
      <c r="A10" s="20"/>
    </row>
    <row r="11" ht="18">
      <c r="A11" s="20"/>
    </row>
    <row r="12" ht="18">
      <c r="A12" s="20"/>
    </row>
    <row r="13" ht="18">
      <c r="A13" s="20"/>
    </row>
    <row r="14" ht="18">
      <c r="A1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="85" zoomScaleNormal="85" zoomScalePageLayoutView="0" workbookViewId="0" topLeftCell="A1">
      <selection activeCell="A13" sqref="A13"/>
    </sheetView>
  </sheetViews>
  <sheetFormatPr defaultColWidth="9.140625" defaultRowHeight="12.75"/>
  <cols>
    <col min="1" max="1" width="13.28125" style="0" customWidth="1"/>
    <col min="2" max="2" width="25.57421875" style="0" customWidth="1"/>
    <col min="5" max="5" width="10.7109375" style="0" customWidth="1"/>
    <col min="6" max="18" width="5.7109375" style="0" customWidth="1"/>
    <col min="19" max="19" width="5.8515625" style="0" customWidth="1"/>
    <col min="20" max="20" width="5.28125" style="0" customWidth="1"/>
    <col min="21" max="21" width="5.8515625" style="0" customWidth="1"/>
    <col min="22" max="22" width="5.28125" style="0" customWidth="1"/>
  </cols>
  <sheetData>
    <row r="1" ht="20.25">
      <c r="A1" s="3" t="s">
        <v>4</v>
      </c>
    </row>
    <row r="2" ht="18">
      <c r="A2" s="2"/>
    </row>
    <row r="3" spans="1:3" ht="18">
      <c r="A3" s="26">
        <v>1</v>
      </c>
      <c r="B3" s="26" t="s">
        <v>199</v>
      </c>
      <c r="C3" s="26">
        <v>40</v>
      </c>
    </row>
    <row r="4" spans="1:3" ht="18">
      <c r="A4" s="26">
        <v>2</v>
      </c>
      <c r="B4" s="26" t="s">
        <v>29</v>
      </c>
      <c r="C4" s="26">
        <v>35</v>
      </c>
    </row>
    <row r="5" spans="1:3" ht="18">
      <c r="A5" s="26">
        <v>3</v>
      </c>
      <c r="B5" s="26" t="s">
        <v>28</v>
      </c>
      <c r="C5" s="26">
        <v>30</v>
      </c>
    </row>
    <row r="6" spans="1:3" ht="18">
      <c r="A6" s="26">
        <v>4</v>
      </c>
      <c r="B6" s="26" t="s">
        <v>21</v>
      </c>
      <c r="C6" s="26">
        <v>27</v>
      </c>
    </row>
    <row r="7" ht="18">
      <c r="A7" s="20"/>
    </row>
    <row r="8" ht="18">
      <c r="A8" s="20"/>
    </row>
    <row r="9" ht="18">
      <c r="A9" s="20"/>
    </row>
    <row r="10" ht="18">
      <c r="A10" s="20"/>
    </row>
    <row r="11" ht="18">
      <c r="A11" s="20"/>
    </row>
    <row r="12" ht="18">
      <c r="A12" s="20"/>
    </row>
    <row r="13" ht="18">
      <c r="A13" s="20"/>
    </row>
    <row r="14" ht="18">
      <c r="A1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zoomScalePageLayoutView="0" workbookViewId="0" topLeftCell="A1">
      <selection activeCell="A3" sqref="A3:C11"/>
    </sheetView>
  </sheetViews>
  <sheetFormatPr defaultColWidth="9.140625" defaultRowHeight="12.75"/>
  <cols>
    <col min="1" max="1" width="9.140625" style="1" customWidth="1"/>
    <col min="2" max="2" width="58.57421875" style="0" customWidth="1"/>
    <col min="3" max="3" width="12.57421875" style="0" customWidth="1"/>
    <col min="4" max="18" width="40.7109375" style="0" customWidth="1"/>
  </cols>
  <sheetData>
    <row r="1" ht="24.75" customHeight="1">
      <c r="B1" s="3" t="s">
        <v>4</v>
      </c>
    </row>
    <row r="2" ht="24.75" customHeight="1">
      <c r="B2" s="2"/>
    </row>
    <row r="3" spans="1:3" ht="24.75" customHeight="1">
      <c r="A3" s="26">
        <v>1</v>
      </c>
      <c r="B3" s="26" t="s">
        <v>200</v>
      </c>
      <c r="C3" s="26">
        <v>40</v>
      </c>
    </row>
    <row r="4" spans="1:3" ht="24.75" customHeight="1">
      <c r="A4" s="26">
        <v>2</v>
      </c>
      <c r="B4" s="26" t="s">
        <v>201</v>
      </c>
      <c r="C4" s="26">
        <v>35</v>
      </c>
    </row>
    <row r="5" spans="1:3" ht="24.75" customHeight="1">
      <c r="A5" s="26">
        <v>3</v>
      </c>
      <c r="B5" s="26" t="s">
        <v>164</v>
      </c>
      <c r="C5" s="26">
        <v>30</v>
      </c>
    </row>
    <row r="6" spans="1:3" ht="24.75" customHeight="1">
      <c r="A6" s="26">
        <v>4</v>
      </c>
      <c r="B6" s="26" t="s">
        <v>165</v>
      </c>
      <c r="C6" s="26">
        <v>27</v>
      </c>
    </row>
    <row r="7" spans="1:3" ht="24.75" customHeight="1">
      <c r="A7" s="26">
        <v>5</v>
      </c>
      <c r="B7" s="26" t="s">
        <v>202</v>
      </c>
      <c r="C7" s="26">
        <v>25</v>
      </c>
    </row>
    <row r="8" spans="1:3" ht="24.75" customHeight="1">
      <c r="A8" s="26">
        <v>6</v>
      </c>
      <c r="B8" s="26" t="s">
        <v>168</v>
      </c>
      <c r="C8" s="26">
        <v>23</v>
      </c>
    </row>
    <row r="9" spans="1:3" ht="24.75" customHeight="1">
      <c r="A9" s="26">
        <v>7</v>
      </c>
      <c r="B9" s="26" t="s">
        <v>203</v>
      </c>
      <c r="C9" s="26">
        <v>21</v>
      </c>
    </row>
    <row r="10" spans="1:3" ht="24.75" customHeight="1">
      <c r="A10" s="26">
        <v>8</v>
      </c>
      <c r="B10" s="26" t="s">
        <v>204</v>
      </c>
      <c r="C10" s="26">
        <v>20</v>
      </c>
    </row>
    <row r="11" spans="1:3" ht="24.75" customHeight="1">
      <c r="A11" s="26">
        <v>9</v>
      </c>
      <c r="B11" s="26" t="s">
        <v>205</v>
      </c>
      <c r="C11" s="26">
        <v>19</v>
      </c>
    </row>
    <row r="12" ht="24.75" customHeight="1"/>
    <row r="13" ht="24.75" customHeight="1"/>
    <row r="14" ht="24.75" customHeight="1"/>
    <row r="15" ht="24.75" customHeight="1"/>
    <row r="17" ht="13.5" thickBot="1">
      <c r="B17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3" sqref="A3:C11"/>
    </sheetView>
  </sheetViews>
  <sheetFormatPr defaultColWidth="9.140625" defaultRowHeight="12.75"/>
  <cols>
    <col min="1" max="1" width="8.00390625" style="0" customWidth="1"/>
    <col min="2" max="2" width="43.421875" style="0" customWidth="1"/>
    <col min="3" max="3" width="10.421875" style="0" customWidth="1"/>
  </cols>
  <sheetData>
    <row r="1" ht="20.25">
      <c r="A1" s="3" t="s">
        <v>4</v>
      </c>
    </row>
    <row r="2" spans="1:3" ht="20.25">
      <c r="A2" s="2"/>
      <c r="C2" s="3"/>
    </row>
    <row r="3" spans="1:3" ht="18">
      <c r="A3" s="56">
        <v>1</v>
      </c>
      <c r="B3" s="26" t="s">
        <v>208</v>
      </c>
      <c r="C3" s="4">
        <v>40</v>
      </c>
    </row>
    <row r="4" spans="1:3" ht="18">
      <c r="A4" s="56">
        <v>2</v>
      </c>
      <c r="B4" s="26" t="s">
        <v>29</v>
      </c>
      <c r="C4" s="56">
        <v>35</v>
      </c>
    </row>
    <row r="5" spans="1:3" ht="18">
      <c r="A5" s="56">
        <v>3</v>
      </c>
      <c r="B5" s="26" t="s">
        <v>106</v>
      </c>
      <c r="C5" s="56">
        <v>30</v>
      </c>
    </row>
    <row r="6" spans="1:3" ht="18">
      <c r="A6" s="56">
        <v>4</v>
      </c>
      <c r="B6" s="26" t="s">
        <v>19</v>
      </c>
      <c r="C6" s="56">
        <v>27</v>
      </c>
    </row>
    <row r="7" spans="1:3" ht="18">
      <c r="A7" s="56">
        <v>5</v>
      </c>
      <c r="B7" s="26" t="s">
        <v>18</v>
      </c>
      <c r="C7" s="56">
        <v>25</v>
      </c>
    </row>
    <row r="8" spans="1:3" ht="20.25" customHeight="1">
      <c r="A8" s="56">
        <v>6</v>
      </c>
      <c r="B8" s="26" t="s">
        <v>46</v>
      </c>
      <c r="C8" s="56">
        <v>23</v>
      </c>
    </row>
    <row r="9" spans="1:3" ht="18">
      <c r="A9" s="56">
        <v>7</v>
      </c>
      <c r="B9" s="26" t="s">
        <v>177</v>
      </c>
      <c r="C9" s="56">
        <v>21</v>
      </c>
    </row>
    <row r="10" spans="1:3" ht="18">
      <c r="A10" s="56">
        <v>8</v>
      </c>
      <c r="B10" s="26" t="s">
        <v>176</v>
      </c>
      <c r="C10" s="56">
        <v>20</v>
      </c>
    </row>
    <row r="11" spans="1:3" ht="18">
      <c r="A11" s="56">
        <v>9</v>
      </c>
      <c r="B11" s="26" t="s">
        <v>221</v>
      </c>
      <c r="C11" s="56">
        <v>19</v>
      </c>
    </row>
    <row r="12" spans="1:3" ht="18">
      <c r="A12" s="20"/>
      <c r="C12" s="20"/>
    </row>
    <row r="13" spans="1:3" ht="18">
      <c r="A13" s="20"/>
      <c r="C13" s="20"/>
    </row>
    <row r="14" spans="1:3" ht="18">
      <c r="A14" s="20"/>
      <c r="C1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3" sqref="A3:C24"/>
    </sheetView>
  </sheetViews>
  <sheetFormatPr defaultColWidth="9.140625" defaultRowHeight="12.75"/>
  <cols>
    <col min="2" max="2" width="42.421875" style="0" customWidth="1"/>
    <col min="3" max="3" width="15.7109375" style="0" customWidth="1"/>
    <col min="4" max="4" width="8.8515625" style="0" customWidth="1"/>
    <col min="5" max="13" width="5.7109375" style="0" customWidth="1"/>
    <col min="14" max="14" width="5.8515625" style="0" customWidth="1"/>
    <col min="15" max="15" width="5.28125" style="0" customWidth="1"/>
    <col min="16" max="16" width="5.8515625" style="0" customWidth="1"/>
    <col min="17" max="17" width="5.28125" style="0" customWidth="1"/>
  </cols>
  <sheetData>
    <row r="1" ht="18" customHeight="1">
      <c r="A1" s="3" t="s">
        <v>4</v>
      </c>
    </row>
    <row r="2" ht="18" customHeight="1">
      <c r="A2" s="2"/>
    </row>
    <row r="3" spans="1:3" ht="18" customHeight="1">
      <c r="A3" s="56">
        <v>1</v>
      </c>
      <c r="B3" s="26" t="s">
        <v>35</v>
      </c>
      <c r="C3" s="4">
        <v>40</v>
      </c>
    </row>
    <row r="4" spans="1:3" ht="18" customHeight="1">
      <c r="A4" s="56">
        <v>2</v>
      </c>
      <c r="B4" s="26" t="s">
        <v>44</v>
      </c>
      <c r="C4" s="56">
        <v>35</v>
      </c>
    </row>
    <row r="5" spans="1:3" ht="18" customHeight="1">
      <c r="A5" s="56">
        <v>3</v>
      </c>
      <c r="B5" s="26" t="s">
        <v>90</v>
      </c>
      <c r="C5" s="56">
        <v>30</v>
      </c>
    </row>
    <row r="6" spans="1:3" ht="18.75" customHeight="1">
      <c r="A6" s="56">
        <v>4</v>
      </c>
      <c r="B6" s="26" t="s">
        <v>171</v>
      </c>
      <c r="C6" s="56">
        <v>27</v>
      </c>
    </row>
    <row r="7" spans="1:3" ht="18">
      <c r="A7" s="56">
        <v>5</v>
      </c>
      <c r="B7" s="26" t="s">
        <v>173</v>
      </c>
      <c r="C7" s="56">
        <v>25</v>
      </c>
    </row>
    <row r="8" spans="1:3" ht="18">
      <c r="A8" s="56">
        <v>6</v>
      </c>
      <c r="B8" s="26" t="s">
        <v>36</v>
      </c>
      <c r="C8" s="56">
        <v>23</v>
      </c>
    </row>
    <row r="9" spans="1:3" ht="18">
      <c r="A9" s="56">
        <f>A8+1</f>
        <v>7</v>
      </c>
      <c r="B9" s="26" t="s">
        <v>172</v>
      </c>
      <c r="C9" s="26">
        <v>21</v>
      </c>
    </row>
    <row r="10" spans="1:3" ht="18" customHeight="1">
      <c r="A10" s="56">
        <f aca="true" t="shared" si="0" ref="A10:A22">A9+1</f>
        <v>8</v>
      </c>
      <c r="B10" s="26" t="s">
        <v>170</v>
      </c>
      <c r="C10" s="26">
        <v>20</v>
      </c>
    </row>
    <row r="11" spans="1:3" ht="18" customHeight="1">
      <c r="A11" s="56">
        <f t="shared" si="0"/>
        <v>9</v>
      </c>
      <c r="B11" s="26" t="s">
        <v>89</v>
      </c>
      <c r="C11" s="26">
        <v>19</v>
      </c>
    </row>
    <row r="12" spans="1:3" ht="18" customHeight="1">
      <c r="A12" s="56">
        <f t="shared" si="0"/>
        <v>10</v>
      </c>
      <c r="B12" s="26" t="s">
        <v>108</v>
      </c>
      <c r="C12" s="26">
        <v>18</v>
      </c>
    </row>
    <row r="13" spans="1:3" ht="18" customHeight="1">
      <c r="A13" s="56">
        <f t="shared" si="0"/>
        <v>11</v>
      </c>
      <c r="B13" s="26" t="s">
        <v>48</v>
      </c>
      <c r="C13" s="26">
        <v>17</v>
      </c>
    </row>
    <row r="14" spans="1:3" ht="18" customHeight="1">
      <c r="A14" s="56">
        <f t="shared" si="0"/>
        <v>12</v>
      </c>
      <c r="B14" s="26" t="s">
        <v>209</v>
      </c>
      <c r="C14" s="26">
        <v>16</v>
      </c>
    </row>
    <row r="15" spans="1:3" ht="18" customHeight="1">
      <c r="A15" s="56">
        <f t="shared" si="0"/>
        <v>13</v>
      </c>
      <c r="B15" s="26" t="s">
        <v>47</v>
      </c>
      <c r="C15" s="26">
        <v>15</v>
      </c>
    </row>
    <row r="16" spans="1:3" ht="18" customHeight="1">
      <c r="A16" s="56">
        <f t="shared" si="0"/>
        <v>14</v>
      </c>
      <c r="B16" s="26" t="s">
        <v>210</v>
      </c>
      <c r="C16" s="26">
        <v>14</v>
      </c>
    </row>
    <row r="17" spans="1:3" ht="18" customHeight="1">
      <c r="A17" s="56">
        <f t="shared" si="0"/>
        <v>15</v>
      </c>
      <c r="B17" s="26" t="s">
        <v>49</v>
      </c>
      <c r="C17" s="26">
        <v>13</v>
      </c>
    </row>
    <row r="18" spans="1:3" ht="18.75" customHeight="1">
      <c r="A18" s="56">
        <f t="shared" si="0"/>
        <v>16</v>
      </c>
      <c r="B18" s="26" t="s">
        <v>6</v>
      </c>
      <c r="C18" s="26">
        <v>12</v>
      </c>
    </row>
    <row r="19" spans="1:3" ht="18">
      <c r="A19" s="56">
        <f t="shared" si="0"/>
        <v>17</v>
      </c>
      <c r="B19" s="59" t="s">
        <v>211</v>
      </c>
      <c r="C19" s="26">
        <v>11</v>
      </c>
    </row>
    <row r="20" spans="1:3" ht="18">
      <c r="A20" s="56">
        <f t="shared" si="0"/>
        <v>18</v>
      </c>
      <c r="B20" s="59" t="s">
        <v>33</v>
      </c>
      <c r="C20" s="26">
        <v>10</v>
      </c>
    </row>
    <row r="21" spans="1:3" ht="18">
      <c r="A21" s="56">
        <f t="shared" si="0"/>
        <v>19</v>
      </c>
      <c r="B21" s="26" t="s">
        <v>212</v>
      </c>
      <c r="C21" s="26">
        <v>9</v>
      </c>
    </row>
    <row r="22" spans="1:3" ht="18">
      <c r="A22" s="56">
        <f t="shared" si="0"/>
        <v>20</v>
      </c>
      <c r="B22" s="26" t="s">
        <v>112</v>
      </c>
      <c r="C22" s="26">
        <v>8</v>
      </c>
    </row>
    <row r="23" spans="1:3" ht="18">
      <c r="A23" s="56">
        <v>21</v>
      </c>
      <c r="B23" s="26" t="s">
        <v>213</v>
      </c>
      <c r="C23" s="26">
        <v>7</v>
      </c>
    </row>
    <row r="24" spans="1:3" ht="18">
      <c r="A24" s="56">
        <v>22</v>
      </c>
      <c r="B24" s="26" t="s">
        <v>214</v>
      </c>
      <c r="C24" s="26">
        <v>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:C12"/>
    </sheetView>
  </sheetViews>
  <sheetFormatPr defaultColWidth="9.140625" defaultRowHeight="12.75"/>
  <cols>
    <col min="2" max="2" width="40.421875" style="0" customWidth="1"/>
    <col min="4" max="4" width="9.57421875" style="0" customWidth="1"/>
    <col min="5" max="10" width="5.7109375" style="0" customWidth="1"/>
    <col min="11" max="11" width="5.8515625" style="0" customWidth="1"/>
    <col min="12" max="12" width="5.28125" style="0" customWidth="1"/>
    <col min="13" max="13" width="5.8515625" style="0" customWidth="1"/>
    <col min="14" max="14" width="5.28125" style="0" customWidth="1"/>
  </cols>
  <sheetData>
    <row r="1" ht="20.25">
      <c r="A1" s="3" t="s">
        <v>4</v>
      </c>
    </row>
    <row r="2" ht="18">
      <c r="A2" s="2"/>
    </row>
    <row r="3" spans="1:3" ht="18">
      <c r="A3" s="56">
        <v>1</v>
      </c>
      <c r="B3" s="26" t="s">
        <v>216</v>
      </c>
      <c r="C3" s="4">
        <v>40</v>
      </c>
    </row>
    <row r="4" spans="1:3" ht="18">
      <c r="A4" s="56">
        <v>2</v>
      </c>
      <c r="B4" s="26" t="s">
        <v>17</v>
      </c>
      <c r="C4" s="56">
        <v>35</v>
      </c>
    </row>
    <row r="5" spans="1:3" ht="18">
      <c r="A5" s="56">
        <v>3</v>
      </c>
      <c r="B5" s="26" t="s">
        <v>180</v>
      </c>
      <c r="C5" s="56">
        <v>30</v>
      </c>
    </row>
    <row r="6" spans="1:3" ht="18">
      <c r="A6" s="56">
        <v>4</v>
      </c>
      <c r="B6" s="26" t="s">
        <v>217</v>
      </c>
      <c r="C6" s="56">
        <v>27</v>
      </c>
    </row>
    <row r="7" spans="1:3" ht="18">
      <c r="A7" s="56">
        <v>5</v>
      </c>
      <c r="B7" s="26" t="s">
        <v>218</v>
      </c>
      <c r="C7" s="56">
        <v>25</v>
      </c>
    </row>
    <row r="8" spans="1:3" ht="18">
      <c r="A8" s="56">
        <v>6</v>
      </c>
      <c r="B8" s="26" t="s">
        <v>115</v>
      </c>
      <c r="C8" s="56">
        <v>23</v>
      </c>
    </row>
    <row r="9" spans="1:3" ht="18">
      <c r="A9" s="56">
        <f>A8+1</f>
        <v>7</v>
      </c>
      <c r="B9" s="26" t="s">
        <v>5</v>
      </c>
      <c r="C9" s="26">
        <v>21</v>
      </c>
    </row>
    <row r="10" spans="1:3" ht="18">
      <c r="A10" s="56">
        <f>A9+1</f>
        <v>8</v>
      </c>
      <c r="B10" s="26" t="s">
        <v>107</v>
      </c>
      <c r="C10" s="26">
        <v>20</v>
      </c>
    </row>
    <row r="11" spans="1:3" ht="18">
      <c r="A11" s="56">
        <f>A10+1</f>
        <v>9</v>
      </c>
      <c r="B11" s="26" t="s">
        <v>219</v>
      </c>
      <c r="C11" s="26">
        <v>19</v>
      </c>
    </row>
    <row r="12" spans="1:3" ht="18">
      <c r="A12" s="56">
        <f>A11+1</f>
        <v>10</v>
      </c>
      <c r="B12" s="26" t="s">
        <v>50</v>
      </c>
      <c r="C12" s="26">
        <v>18</v>
      </c>
    </row>
    <row r="13" ht="18">
      <c r="A13" s="20"/>
    </row>
    <row r="14" ht="18">
      <c r="A14" s="20"/>
    </row>
    <row r="15" ht="18">
      <c r="A15" s="20"/>
    </row>
    <row r="16" ht="18">
      <c r="A16" s="20"/>
    </row>
    <row r="17" ht="18">
      <c r="A17" s="20"/>
    </row>
    <row r="18" ht="18">
      <c r="A18" s="20"/>
    </row>
    <row r="19" ht="18">
      <c r="A1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krawczykm</dc:creator>
  <cp:keywords/>
  <dc:description/>
  <cp:lastModifiedBy>Krawczyk, Marek</cp:lastModifiedBy>
  <cp:lastPrinted>2013-12-14T15:58:03Z</cp:lastPrinted>
  <dcterms:created xsi:type="dcterms:W3CDTF">2010-10-13T10:39:28Z</dcterms:created>
  <dcterms:modified xsi:type="dcterms:W3CDTF">2013-12-14T16:13:37Z</dcterms:modified>
  <cp:category/>
  <cp:version/>
  <cp:contentType/>
  <cp:contentStatus/>
</cp:coreProperties>
</file>