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20" windowHeight="14955" tabRatio="633" firstSheet="15" activeTab="19"/>
  </bookViews>
  <sheets>
    <sheet name="Szkoły podst 1-3" sheetId="1" r:id="rId1"/>
    <sheet name="Szkoły podst 4-6-dziewczęta" sheetId="2" r:id="rId2"/>
    <sheet name="Szkoły podst 4-6-chłopcy" sheetId="3" r:id="rId3"/>
    <sheet name="Gimnazjum-dziewczęta" sheetId="4" r:id="rId4"/>
    <sheet name="Gimnazjum-chłopcy" sheetId="5" r:id="rId5"/>
    <sheet name="Gry podwójne-podst i gimnazjum " sheetId="6" r:id="rId6"/>
    <sheet name="OPEN-amatorzy kobiety" sheetId="7" r:id="rId7"/>
    <sheet name="OPEN-amatorzy mężczyźni" sheetId="8" r:id="rId8"/>
    <sheet name="OPEN-amat. zaawansow. mężczyźni" sheetId="9" r:id="rId9"/>
    <sheet name="Gry podwójne-open" sheetId="10" r:id="rId10"/>
    <sheet name="klasyfikacja generalna kl. 1-3" sheetId="11" r:id="rId11"/>
    <sheet name="Klas. gen. kl.4-6 dziewczęta" sheetId="12" r:id="rId12"/>
    <sheet name="Klas. gen. kl.4-6 chłopcy" sheetId="13" r:id="rId13"/>
    <sheet name="Klas. gen. gimnazjum  dziewczęt" sheetId="14" r:id="rId14"/>
    <sheet name="Klas. gen. gimnazjum  chłopcy" sheetId="15" r:id="rId15"/>
    <sheet name="Klas. gen. podwójne podst i gim" sheetId="16" r:id="rId16"/>
    <sheet name="Klas. gen. open amatorzy kobiet" sheetId="17" r:id="rId17"/>
    <sheet name="Klas. gen. open amat. mężczyźni" sheetId="18" r:id="rId18"/>
    <sheet name="Kl. gen. open amat.zaawan.mężcz" sheetId="19" r:id="rId19"/>
    <sheet name="Klas. gen. podwójne open" sheetId="20" r:id="rId20"/>
    <sheet name="Arkusz1" sheetId="21" r:id="rId21"/>
  </sheets>
  <definedNames>
    <definedName name="_xlnm.Print_Area" localSheetId="4">'Gimnazjum-chłopcy'!$A$3:$M$32</definedName>
    <definedName name="_xlnm.Print_Area" localSheetId="3">'Gimnazjum-dziewczęta'!$A$1:$K$11</definedName>
    <definedName name="_xlnm.Print_Area" localSheetId="18">'Kl. gen. open amat.zaawan.mężcz'!$A$1:$M$29</definedName>
    <definedName name="_xlnm.Print_Area" localSheetId="14">'Klas. gen. gimnazjum  chłopcy'!$A$1:$L$22</definedName>
    <definedName name="_xlnm.Print_Area" localSheetId="13">'Klas. gen. gimnazjum  dziewczęt'!$A$1:$L$22</definedName>
    <definedName name="_xlnm.Print_Area" localSheetId="12">'Klas. gen. kl.4-6 chłopcy'!$A$1:$L$24</definedName>
    <definedName name="_xlnm.Print_Area" localSheetId="11">'Klas. gen. kl.4-6 dziewczęta'!$A$1:$L$11</definedName>
    <definedName name="_xlnm.Print_Area" localSheetId="17">'Klas. gen. open amat. mężczyźni'!$A$1:$M$41</definedName>
    <definedName name="_xlnm.Print_Area" localSheetId="16">'Klas. gen. open amatorzy kobiet'!$A$1:$L$24</definedName>
    <definedName name="_xlnm.Print_Area" localSheetId="19">'Klas. gen. podwójne open'!$A$1:$L$38</definedName>
    <definedName name="_xlnm.Print_Area" localSheetId="15">'Klas. gen. podwójne podst i gim'!$A$1:$L$23</definedName>
    <definedName name="_xlnm.Print_Area" localSheetId="10">'klasyfikacja generalna kl. 1-3'!$B$1:$M$14</definedName>
    <definedName name="_xlnm.Print_Area" localSheetId="8">'OPEN-amat. zaawansow. mężczyźni'!$A$4:$P$140</definedName>
    <definedName name="_xlnm.Print_Area" localSheetId="6">'OPEN-amatorzy kobiety'!$B$1:$P$29</definedName>
    <definedName name="_xlnm.Print_Area" localSheetId="2">'Szkoły podst 4-6-chłopcy'!$A$5:$O$112</definedName>
  </definedNames>
  <calcPr fullCalcOnLoad="1"/>
</workbook>
</file>

<file path=xl/sharedStrings.xml><?xml version="1.0" encoding="utf-8"?>
<sst xmlns="http://schemas.openxmlformats.org/spreadsheetml/2006/main" count="2182" uniqueCount="546">
  <si>
    <t>Miejsce</t>
  </si>
  <si>
    <t>Nazwisko</t>
  </si>
  <si>
    <t>Suma punktów</t>
  </si>
  <si>
    <t>Kategoria Szkoły podstawowe klasy 1-3</t>
  </si>
  <si>
    <t>Kolejność i punkty do klasyfikacji generalnej</t>
  </si>
  <si>
    <t>Krawczyk Marek</t>
  </si>
  <si>
    <t>Orzęcki Kuba</t>
  </si>
  <si>
    <t>Sadrzak Jacek</t>
  </si>
  <si>
    <t>Kamiński Paweł</t>
  </si>
  <si>
    <t>Pac Karolina</t>
  </si>
  <si>
    <t>Kabański Marcin</t>
  </si>
  <si>
    <t>Dąbrowski Mateusz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</si>
  <si>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</si>
  <si>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</si>
  <si>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</si>
  <si>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</si>
  <si>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Gierat Ewa</t>
  </si>
  <si>
    <t>Jeromin Piotr</t>
  </si>
  <si>
    <t xml:space="preserve">Max Góra  , Paweł Kamiński 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</si>
  <si>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</si>
  <si>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</si>
  <si>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</si>
  <si>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</si>
  <si>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</si>
  <si>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Burzyk Karol</t>
  </si>
  <si>
    <t>Wojda Weronika</t>
  </si>
  <si>
    <t>Koc Paulina</t>
  </si>
  <si>
    <t>Podleś Anita</t>
  </si>
  <si>
    <t>Maron Dawid</t>
  </si>
  <si>
    <t>Mądry Asia</t>
  </si>
  <si>
    <t>Matusik Ewelina</t>
  </si>
  <si>
    <t>Iza Gierat , Kasia Wróblewska</t>
  </si>
  <si>
    <t>Sadowski Mateusz</t>
  </si>
  <si>
    <t>Wyrzykowski Jan</t>
  </si>
  <si>
    <t>Kisielewski Tomasz</t>
  </si>
  <si>
    <t>Łepkowska Monika</t>
  </si>
  <si>
    <t>Łopusiewicz Krzysztof</t>
  </si>
  <si>
    <t>Łepkowski Tomasz</t>
  </si>
  <si>
    <t>Stec Ewelina</t>
  </si>
  <si>
    <t>Mil Damian</t>
  </si>
  <si>
    <t>Czeremużyński Jacek</t>
  </si>
  <si>
    <t>Kopania Grzegorz</t>
  </si>
  <si>
    <t>Fijałkowski Patryk</t>
  </si>
  <si>
    <t>Gierat Darek</t>
  </si>
  <si>
    <t>Turniej I 06.10.2011</t>
  </si>
  <si>
    <t>Ponichtera Paweł</t>
  </si>
  <si>
    <t>Marczewski Jan</t>
  </si>
  <si>
    <t>Mil Kamila</t>
  </si>
  <si>
    <t>Dziejarska Agnieszka</t>
  </si>
  <si>
    <t>Zdrojewski Kuba</t>
  </si>
  <si>
    <t>Niczyporuk Andrzej</t>
  </si>
  <si>
    <t>Such Michał</t>
  </si>
  <si>
    <t>Krawczyk Błażej</t>
  </si>
  <si>
    <t>Walocha Adam</t>
  </si>
  <si>
    <t>Walocha Jakub</t>
  </si>
  <si>
    <t>Szpak Jan</t>
  </si>
  <si>
    <t>Wróblewska Kasia</t>
  </si>
  <si>
    <t xml:space="preserve">Górniak Weronika </t>
  </si>
  <si>
    <t>Gierat Iza</t>
  </si>
  <si>
    <t>Wapiński Michał</t>
  </si>
  <si>
    <t>Matusik Bartek</t>
  </si>
  <si>
    <t>Patryk Fijałkowski / Michał Such</t>
  </si>
  <si>
    <t>Ewelina Stec / Damian Mil</t>
  </si>
  <si>
    <t>Such Grzegorz</t>
  </si>
  <si>
    <t>Tomczak Paweł</t>
  </si>
  <si>
    <t>Szuba Piotr</t>
  </si>
  <si>
    <t>Jechna Max</t>
  </si>
  <si>
    <t>Walocha Paweł</t>
  </si>
  <si>
    <t>Wapiński Tomasz</t>
  </si>
  <si>
    <t>Zaborowski Krzysztof</t>
  </si>
  <si>
    <t>Krawczyk Marcin</t>
  </si>
  <si>
    <t>Kitliński Bogdan</t>
  </si>
  <si>
    <t>Tomczak Artur</t>
  </si>
  <si>
    <t>Kotuszewski Marek</t>
  </si>
  <si>
    <t>Milewski Andrzej</t>
  </si>
  <si>
    <t>Bogdan Kitliński / Artur Tomczak</t>
  </si>
  <si>
    <t>Jacek Czeremużyński / Marcin Krawczyk</t>
  </si>
  <si>
    <t>Dawid Maron / Marcin Kabański</t>
  </si>
  <si>
    <t xml:space="preserve"> Krzysztof Łopusiewicz / Kuba Orzęcki</t>
  </si>
  <si>
    <t>Paweł Tomczak /Andrzej Milewski</t>
  </si>
  <si>
    <t>Marek Krawczyk / Darek Gierat</t>
  </si>
  <si>
    <t>Jan Wyrzykowski / Mateusz Dąbrowski</t>
  </si>
  <si>
    <t>Tomek Kisielewski / Krzysztof Zaborowski</t>
  </si>
  <si>
    <t>Marek Kotuszewski / Grzegorz Such</t>
  </si>
  <si>
    <t>Turniej II 03.11.2012</t>
  </si>
  <si>
    <t>Turniej III  08.12.2012</t>
  </si>
  <si>
    <t>x</t>
  </si>
  <si>
    <t xml:space="preserve">Trusińska Ula </t>
  </si>
  <si>
    <t>Kaczmarczyk Ewa</t>
  </si>
  <si>
    <t>Koc Adrian</t>
  </si>
  <si>
    <t>Matusik Maciek</t>
  </si>
  <si>
    <t>Paciorek Kuba</t>
  </si>
  <si>
    <t>Legencki Max</t>
  </si>
  <si>
    <t>Niemirski Kuba</t>
  </si>
  <si>
    <t>Lp</t>
  </si>
  <si>
    <t>Zawodnik</t>
  </si>
  <si>
    <t>Sety</t>
  </si>
  <si>
    <t>Mecze</t>
  </si>
  <si>
    <t>Rostek Bartek</t>
  </si>
  <si>
    <t>Gałązka Łukasz</t>
  </si>
  <si>
    <t>Żochowski Kuba</t>
  </si>
  <si>
    <t>Grajda Michał</t>
  </si>
  <si>
    <t>Marciniak Sebastian</t>
  </si>
  <si>
    <t>Kuba Zdrojewski / Mateusz Sadowski</t>
  </si>
  <si>
    <t xml:space="preserve">Michał Grajda / Łikasz Gałązka </t>
  </si>
  <si>
    <t>Max Góra / Kuba Żochowski</t>
  </si>
  <si>
    <t>Kamila Mil / Sebastian Marciniak</t>
  </si>
  <si>
    <t>Damian Mil / Kuba Paciorek</t>
  </si>
  <si>
    <t>Muras Marlena</t>
  </si>
  <si>
    <t>Deberna Agnieszka</t>
  </si>
  <si>
    <t>Wróblewski Irek</t>
  </si>
  <si>
    <t>Grudkowski Łukasz</t>
  </si>
  <si>
    <t>Antosik Igor</t>
  </si>
  <si>
    <t>Rostek Andrzej</t>
  </si>
  <si>
    <t>Ochociński Mariusz</t>
  </si>
  <si>
    <t>Gołąb Piotr</t>
  </si>
  <si>
    <t>Marszelewski Karol</t>
  </si>
  <si>
    <t>Dawid Maron / Max Jechna</t>
  </si>
  <si>
    <t>Artur Tomczak / Paweł Tomczak</t>
  </si>
  <si>
    <t>Marek Krawczyk / Łukasz Orzęcki</t>
  </si>
  <si>
    <t>Grzegorz Such / Iwona Wołosz</t>
  </si>
  <si>
    <t>Irek Wróblewski Darek Gierat</t>
  </si>
  <si>
    <t>Jan Wyrzykowski / Marlena Muras</t>
  </si>
  <si>
    <t>Kuba Orzęcki / Tomasz Łepkowski</t>
  </si>
  <si>
    <t>Asia Mądry / Monika Łepkowska</t>
  </si>
  <si>
    <t>Agnieszka Deberna / Andrzej Rostek</t>
  </si>
  <si>
    <t xml:space="preserve">Łukasz Grudkowski / Igor Antosik </t>
  </si>
  <si>
    <t>Patrycja Płocharczyk</t>
  </si>
  <si>
    <t>Sobota Franek</t>
  </si>
  <si>
    <t>Gałązka Jan</t>
  </si>
  <si>
    <t xml:space="preserve">Szempiński Michał </t>
  </si>
  <si>
    <t>Turniej IV 05.01.2013</t>
  </si>
  <si>
    <t>Ania Dworakowska / Kasia Czarnacka</t>
  </si>
  <si>
    <t>Kamila Mil / Marzena Marchwińska</t>
  </si>
  <si>
    <t>Kuba Zdrojewski / Grzegorz Kopania</t>
  </si>
  <si>
    <t>Dworakowska Ania</t>
  </si>
  <si>
    <t>Pomykała Iza</t>
  </si>
  <si>
    <t>Bartosińska Agata</t>
  </si>
  <si>
    <t xml:space="preserve">Czarnacka Kasia </t>
  </si>
  <si>
    <t>Marchwińska Marzena</t>
  </si>
  <si>
    <t>Bartosiński Jakub</t>
  </si>
  <si>
    <t>Monika Łepkowska / Jacek Czeremużyński</t>
  </si>
  <si>
    <t xml:space="preserve">Krzysztof Tataj / Krzysztof Chmielewski </t>
  </si>
  <si>
    <t>Ola Bielska / Adam Rozwadowski</t>
  </si>
  <si>
    <t>Kasia Wróblewska /Iza Gierat</t>
  </si>
  <si>
    <t>Wiesław Krukowski / Piotr Gołąb</t>
  </si>
  <si>
    <t>Gardecka Karolina</t>
  </si>
  <si>
    <t>Kołodziejska Kinga</t>
  </si>
  <si>
    <t>Dworakowska Iwona</t>
  </si>
  <si>
    <t>Zawadzka Monika</t>
  </si>
  <si>
    <t>Walocha Monika</t>
  </si>
  <si>
    <t>Kozłowska Patrycja</t>
  </si>
  <si>
    <t>Domin Diana</t>
  </si>
  <si>
    <t>Witczak Karolina</t>
  </si>
  <si>
    <t>Ponichtera Anna</t>
  </si>
  <si>
    <t>Wołosz Iwona</t>
  </si>
  <si>
    <t>Góra Maks</t>
  </si>
  <si>
    <t>Bieliński Paweł</t>
  </si>
  <si>
    <t>Wojnar Michał</t>
  </si>
  <si>
    <t>Tataj Krzysztof</t>
  </si>
  <si>
    <t>Budek Augustyn</t>
  </si>
  <si>
    <t>Pyra Adrian</t>
  </si>
  <si>
    <t>Pawluk Mateusz</t>
  </si>
  <si>
    <t>Pyra Piotr</t>
  </si>
  <si>
    <t>Chmielewski Krzysztof</t>
  </si>
  <si>
    <t>Krukowski Wiesław</t>
  </si>
  <si>
    <t>Iwański Dariusz</t>
  </si>
  <si>
    <t>Gibadło Bartłomiej</t>
  </si>
  <si>
    <t>Rozwadowski Adam</t>
  </si>
  <si>
    <t>Bielska Ola</t>
  </si>
  <si>
    <t>Kopania Michał</t>
  </si>
  <si>
    <t>Gajos Wiesław</t>
  </si>
  <si>
    <t>Orzęcki Łukasz</t>
  </si>
  <si>
    <t>Turniej VI 02.03.2013</t>
  </si>
  <si>
    <t>Turniej VII 06.04.2013</t>
  </si>
  <si>
    <t>1. - 25p</t>
  </si>
  <si>
    <t>kolejność gier</t>
  </si>
  <si>
    <t>Punkty</t>
  </si>
  <si>
    <t>1-3</t>
  </si>
  <si>
    <t>2-3</t>
  </si>
  <si>
    <t>1-2</t>
  </si>
  <si>
    <t>1-4</t>
  </si>
  <si>
    <t>2-4</t>
  </si>
  <si>
    <t>3-4</t>
  </si>
  <si>
    <t>Kolejność gier</t>
  </si>
  <si>
    <t>2-5</t>
  </si>
  <si>
    <t>4-5</t>
  </si>
  <si>
    <t>1-5</t>
  </si>
  <si>
    <t>3-5</t>
  </si>
  <si>
    <t>2. - 20p</t>
  </si>
  <si>
    <t>3.- 15p</t>
  </si>
  <si>
    <t>4. - 14p</t>
  </si>
  <si>
    <t>5.- 13p</t>
  </si>
  <si>
    <t>6. - 12p</t>
  </si>
  <si>
    <t>7. - 11p</t>
  </si>
  <si>
    <t>8. - 10p</t>
  </si>
  <si>
    <t>9. - 9p</t>
  </si>
  <si>
    <t>10. - 8p</t>
  </si>
  <si>
    <t>11.  - 7p</t>
  </si>
  <si>
    <t>12. - 6p</t>
  </si>
  <si>
    <t>13.- 5p</t>
  </si>
  <si>
    <t>14. - 4p</t>
  </si>
  <si>
    <t>15.- 3p</t>
  </si>
  <si>
    <t>16. - 2p</t>
  </si>
  <si>
    <t>17. - 1p</t>
  </si>
  <si>
    <t>18. - 1p</t>
  </si>
  <si>
    <t>19. - 1p</t>
  </si>
  <si>
    <t>20. - 1p</t>
  </si>
  <si>
    <t>21. - 1p</t>
  </si>
  <si>
    <t>22. - 1p</t>
  </si>
  <si>
    <t>23. - 1p</t>
  </si>
  <si>
    <t>24.- 1p</t>
  </si>
  <si>
    <t>Piotr Małkowski</t>
  </si>
  <si>
    <t>Basia Zawistowska</t>
  </si>
  <si>
    <t>z I miejsc</t>
  </si>
  <si>
    <t>A</t>
  </si>
  <si>
    <t xml:space="preserve">B </t>
  </si>
  <si>
    <t>C</t>
  </si>
  <si>
    <t>D</t>
  </si>
  <si>
    <t>z II miejsc</t>
  </si>
  <si>
    <t>z III miejsc</t>
  </si>
  <si>
    <t>Niewczas Kuba</t>
  </si>
  <si>
    <t>Nowak Piotr</t>
  </si>
  <si>
    <t>B</t>
  </si>
  <si>
    <t>E</t>
  </si>
  <si>
    <t>Z I miejsc</t>
  </si>
  <si>
    <t>Wróblewski</t>
  </si>
  <si>
    <t>Orzęcki</t>
  </si>
  <si>
    <t>Zawistowska Wiktoria</t>
  </si>
  <si>
    <t>Wróblewska Kasia / Wojda Weronika</t>
  </si>
  <si>
    <t>Wiesław Krukowski/Grzegorz Such</t>
  </si>
  <si>
    <t>Monika Łepkowska / Kasia Wróblewska</t>
  </si>
  <si>
    <t>Paweł Tomczak / Jacek Kutla</t>
  </si>
  <si>
    <t>Asia Mądry / Agnieszka Deberna</t>
  </si>
  <si>
    <t>Wyrzykowski Maciej</t>
  </si>
  <si>
    <t>Topolewski Sławomir</t>
  </si>
  <si>
    <t>Kutla Jacek</t>
  </si>
  <si>
    <t>Chudy Michał</t>
  </si>
  <si>
    <t>Kaniewski Marcin</t>
  </si>
  <si>
    <t>Górska Beata</t>
  </si>
  <si>
    <t>Turniej V 16.02.2013</t>
  </si>
  <si>
    <t>Turniej VIII 11.05.2013</t>
  </si>
  <si>
    <t>Parzyszek Konrad</t>
  </si>
  <si>
    <t>Łepkowski</t>
  </si>
  <si>
    <t>Woźnica Czarek</t>
  </si>
  <si>
    <t>X</t>
  </si>
  <si>
    <t>Hałatkiewicz Jarek</t>
  </si>
  <si>
    <t>Molak Patrycja</t>
  </si>
  <si>
    <t>Damian Mil / Artur Fabisiak</t>
  </si>
  <si>
    <t>Ewelina Stec / Kuba Paciorek</t>
  </si>
  <si>
    <t>Fabisiak Artur</t>
  </si>
  <si>
    <t>Komorowski Rafał</t>
  </si>
  <si>
    <t>Cholewski Artur</t>
  </si>
  <si>
    <t>Andrzej Rostek / Jarek Hałatkiewicz</t>
  </si>
  <si>
    <t>Kasia Wróblewska /Konrad Parzyszek</t>
  </si>
  <si>
    <t>Asia  Mądry /Grzegorz Such</t>
  </si>
  <si>
    <t>Krawczyk</t>
  </si>
  <si>
    <t>Kaliszewicz Bartek</t>
  </si>
  <si>
    <t>Kuba Paciorek/ Artur Fabisiak</t>
  </si>
  <si>
    <t>Z II  miejsc</t>
  </si>
  <si>
    <t>Gierat</t>
  </si>
  <si>
    <t>Hałatkiewicz</t>
  </si>
  <si>
    <t>Wybierek Marcin</t>
  </si>
  <si>
    <t>Żurek Irek</t>
  </si>
  <si>
    <t>Dębski Darek</t>
  </si>
  <si>
    <t>Marcin Wybierek / Jacek Czeremużyński</t>
  </si>
  <si>
    <t>Irek Żurek / Krzysztof Tataj</t>
  </si>
  <si>
    <t>Wiesław Krukowski Paweł Tomczak</t>
  </si>
  <si>
    <t>Kasia Wróblewska / Iwona Wołosz</t>
  </si>
  <si>
    <t>po usunięciu najsłabszego wyniku</t>
  </si>
  <si>
    <t>Kamila Mil</t>
  </si>
  <si>
    <t>Artur Cholewski</t>
  </si>
  <si>
    <t>1.Agnieszka Dziejarska- 25p</t>
  </si>
  <si>
    <t>Kuba Zdrojewski</t>
  </si>
  <si>
    <t>Kuba Paciorek</t>
  </si>
  <si>
    <t>Grzegorz Kopania</t>
  </si>
  <si>
    <t>Adam Walocha</t>
  </si>
  <si>
    <t>Błażej Krawczyk</t>
  </si>
  <si>
    <t>Andrzej Niczyporuk</t>
  </si>
  <si>
    <t>Agnieszka Dziejarska</t>
  </si>
  <si>
    <t>Mateusz Sadowski</t>
  </si>
  <si>
    <t>Kuba Niemirski</t>
  </si>
  <si>
    <t>11:8;11:4</t>
  </si>
  <si>
    <t>0:2</t>
  </si>
  <si>
    <t>1:2</t>
  </si>
  <si>
    <t>2:0</t>
  </si>
  <si>
    <t>O III miejsce</t>
  </si>
  <si>
    <t>11:3;11:4</t>
  </si>
  <si>
    <t>Niczyporuk</t>
  </si>
  <si>
    <t>Sadowski</t>
  </si>
  <si>
    <t>Dziejarska</t>
  </si>
  <si>
    <t>1</t>
  </si>
  <si>
    <t>3</t>
  </si>
  <si>
    <t>2</t>
  </si>
  <si>
    <t>Zdrojewski</t>
  </si>
  <si>
    <t>Paciorek</t>
  </si>
  <si>
    <t>Niemirski</t>
  </si>
  <si>
    <t>Walocha</t>
  </si>
  <si>
    <t>2:1</t>
  </si>
  <si>
    <t>Kopania</t>
  </si>
  <si>
    <t>Weronika Wojda</t>
  </si>
  <si>
    <t>Iza Gierat</t>
  </si>
  <si>
    <t>Iza Pomykała</t>
  </si>
  <si>
    <t>Maks Góra</t>
  </si>
  <si>
    <t>Damian Mil</t>
  </si>
  <si>
    <t>Bartek Matusik</t>
  </si>
  <si>
    <t>4</t>
  </si>
  <si>
    <t>1.Iza Gierat - 25p</t>
  </si>
  <si>
    <t>2. Iza Pomykała- 20p</t>
  </si>
  <si>
    <t>3.Weronika Wojda- 15p</t>
  </si>
  <si>
    <t>1.Kuba Zdrojewski , Mateusz Sadowski- 25p</t>
  </si>
  <si>
    <t>Asia Mądry</t>
  </si>
  <si>
    <t>Monika Walocha</t>
  </si>
  <si>
    <t>Marlena Muras</t>
  </si>
  <si>
    <t>Darek Gierat</t>
  </si>
  <si>
    <t>Jarek Hałatkiewicz</t>
  </si>
  <si>
    <t>Jan Wyrzykowski</t>
  </si>
  <si>
    <t>Paweł Tomczak</t>
  </si>
  <si>
    <t>Kuba Orzęcki</t>
  </si>
  <si>
    <t>Marcin Kabański</t>
  </si>
  <si>
    <t>Jacek Kutla</t>
  </si>
  <si>
    <t>Irek Wróblewski</t>
  </si>
  <si>
    <t>Paweł Walocha</t>
  </si>
  <si>
    <t>Dawid Maron</t>
  </si>
  <si>
    <t>Bogdan Kitliński</t>
  </si>
  <si>
    <t>Artur Tomczak</t>
  </si>
  <si>
    <t>Bartek Gibadło</t>
  </si>
  <si>
    <t>Łukasz Orzęcki</t>
  </si>
  <si>
    <t>Karol Marszelewski</t>
  </si>
  <si>
    <t>15:8; 15:9</t>
  </si>
  <si>
    <t>12:15; 15:11; 14:4</t>
  </si>
  <si>
    <t>9:15; 11:15</t>
  </si>
  <si>
    <t>15:6; 15:8</t>
  </si>
  <si>
    <t>Kutla</t>
  </si>
  <si>
    <t>Mecz o 3. miejsce</t>
  </si>
  <si>
    <t>1.Marlena Muras.- 25p</t>
  </si>
  <si>
    <t>12.Wiesław Gajos - 6p</t>
  </si>
  <si>
    <t>3.Bogdan Kitliński , Artur Tomczak- 15p</t>
  </si>
  <si>
    <t>5.Kuba Orzęcki , Tomasz Łepkowski- 13p</t>
  </si>
  <si>
    <t>Krzysztof Tataj / Tomek Kisielewski</t>
  </si>
  <si>
    <t xml:space="preserve">Hankus Jan </t>
  </si>
  <si>
    <t>Archacki Zygmunt</t>
  </si>
  <si>
    <t>Stańczuk Klaudia</t>
  </si>
  <si>
    <t>Mieruszyńska Maria</t>
  </si>
  <si>
    <t>Bartek Matusik / Maciek Matusik</t>
  </si>
  <si>
    <t>Maks Góra/ Iza Gierat</t>
  </si>
  <si>
    <t>Błażej Krawczyk/ Andrzej Niczyporuk</t>
  </si>
  <si>
    <t>Iza Pomykała / Dominik Hałatkiewicz</t>
  </si>
  <si>
    <t>Kuba Niemirski / Kuba Niewczas</t>
  </si>
  <si>
    <t>Hałatkiewicz Dominik</t>
  </si>
  <si>
    <t>4-6ch</t>
  </si>
  <si>
    <t>4-6dz</t>
  </si>
  <si>
    <t>gim ch</t>
  </si>
  <si>
    <t>gim dz</t>
  </si>
  <si>
    <t>podw pods open</t>
  </si>
  <si>
    <t xml:space="preserve">kobiety </t>
  </si>
  <si>
    <t>mężcz amat</t>
  </si>
  <si>
    <t>mężcz zaawan</t>
  </si>
  <si>
    <t>podwójne open</t>
  </si>
  <si>
    <t>Razem</t>
  </si>
  <si>
    <t>Asia Wojda</t>
  </si>
  <si>
    <t>5:11;5:11</t>
  </si>
  <si>
    <t>Kacper Gajos</t>
  </si>
  <si>
    <t>3:11;1:11</t>
  </si>
  <si>
    <t>8:11;5:11</t>
  </si>
  <si>
    <t>9:11;3:11</t>
  </si>
  <si>
    <t>11:8;11:3</t>
  </si>
  <si>
    <t>11:9;11:1</t>
  </si>
  <si>
    <t>8:11;8:11</t>
  </si>
  <si>
    <t>8:11;11:6;8:11</t>
  </si>
  <si>
    <t>11:9;11:4</t>
  </si>
  <si>
    <t>Jakub Walocha</t>
  </si>
  <si>
    <t>Darek Olszewski</t>
  </si>
  <si>
    <t>Franek Jużków</t>
  </si>
  <si>
    <t>11:1;11:0</t>
  </si>
  <si>
    <t>11:1;11:1</t>
  </si>
  <si>
    <t>11:7;9:11;15:13</t>
  </si>
  <si>
    <t>4:11;11:8;13:11</t>
  </si>
  <si>
    <t>11:9;11:9</t>
  </si>
  <si>
    <t xml:space="preserve"> 2</t>
  </si>
  <si>
    <t>11:5;11:7</t>
  </si>
  <si>
    <t>13:11;11:3</t>
  </si>
  <si>
    <t>11:3;11:3</t>
  </si>
  <si>
    <t>11:9;11:8</t>
  </si>
  <si>
    <t>11:1;11:6</t>
  </si>
  <si>
    <t>6:11;11:3;8:11</t>
  </si>
  <si>
    <t xml:space="preserve">Walocha </t>
  </si>
  <si>
    <t>Walocha K.</t>
  </si>
  <si>
    <t>Walocha A.</t>
  </si>
  <si>
    <t>Olszewski</t>
  </si>
  <si>
    <t>Juźków</t>
  </si>
  <si>
    <t>Jóźków</t>
  </si>
  <si>
    <t>Ewelina Stec</t>
  </si>
  <si>
    <t>13:15;8:15</t>
  </si>
  <si>
    <t>13:15;10:15</t>
  </si>
  <si>
    <t>17:15;15:13</t>
  </si>
  <si>
    <t>15:3;15:3</t>
  </si>
  <si>
    <t>15:0;15:2</t>
  </si>
  <si>
    <t>15:4;15:6</t>
  </si>
  <si>
    <t>4.Ewelina Stec - 14p</t>
  </si>
  <si>
    <t>Kasia Wróblewska</t>
  </si>
  <si>
    <t>Patryk Fijałkowski</t>
  </si>
  <si>
    <t>15:17;11:15</t>
  </si>
  <si>
    <t>10:15;10:15</t>
  </si>
  <si>
    <t>15:7;15:4</t>
  </si>
  <si>
    <t>15:9;11:15;13:15</t>
  </si>
  <si>
    <t>15:10;15:4</t>
  </si>
  <si>
    <t>15:3;15:6</t>
  </si>
  <si>
    <t>15:12; 14:16;14:16</t>
  </si>
  <si>
    <t>11:15;13:15</t>
  </si>
  <si>
    <t>15:8;15:2</t>
  </si>
  <si>
    <t>12:15;1:15</t>
  </si>
  <si>
    <t>2.Kasia Wróblewska, Iza Gierat- 20p</t>
  </si>
  <si>
    <t>Tomasz Łepkowski</t>
  </si>
  <si>
    <t>Tomasz Kisielewski</t>
  </si>
  <si>
    <t>15:5; 11:15; 15:8</t>
  </si>
  <si>
    <t>12:15; 12:15</t>
  </si>
  <si>
    <t>15:17; 8:15</t>
  </si>
  <si>
    <t>15:11; 15:7</t>
  </si>
  <si>
    <t>13:15; 15:12; 15:11</t>
  </si>
  <si>
    <t>4:15; 16:14; 2:15</t>
  </si>
  <si>
    <t>15:4; 15:5</t>
  </si>
  <si>
    <t>15:11; 7:15; 8:15</t>
  </si>
  <si>
    <t>Marek Krawczyk</t>
  </si>
  <si>
    <t>Igor Antosik</t>
  </si>
  <si>
    <t>12:15; 4:15</t>
  </si>
  <si>
    <t>15:10; 15:6</t>
  </si>
  <si>
    <t>15:13; 15:11</t>
  </si>
  <si>
    <t>15:5; 15:6</t>
  </si>
  <si>
    <t>15:4; 15:12</t>
  </si>
  <si>
    <t xml:space="preserve"> </t>
  </si>
  <si>
    <t xml:space="preserve"> Łepkowski</t>
  </si>
  <si>
    <t>Kisielewski</t>
  </si>
  <si>
    <t>0:8</t>
  </si>
  <si>
    <t>0:4</t>
  </si>
  <si>
    <t>5</t>
  </si>
  <si>
    <t>6:2</t>
  </si>
  <si>
    <t>3:1</t>
  </si>
  <si>
    <t>8:0</t>
  </si>
  <si>
    <t>4:0</t>
  </si>
  <si>
    <t>1:3</t>
  </si>
  <si>
    <t>3:6</t>
  </si>
  <si>
    <t>4:5</t>
  </si>
  <si>
    <t>2:2</t>
  </si>
  <si>
    <t>1.Artur Cholewski - 25p</t>
  </si>
  <si>
    <t>2. Piotr Małkowski- 20p</t>
  </si>
  <si>
    <t>3.Kacper Gajos- 15p</t>
  </si>
  <si>
    <t>4.Kamila Mil - 14p</t>
  </si>
  <si>
    <t>5.Asia Wojda - 14p</t>
  </si>
  <si>
    <t>1.Mateusz Sadowski- 25p</t>
  </si>
  <si>
    <t>2.Kuba Zdrojewski- 20p</t>
  </si>
  <si>
    <t>3.Andrzej Niczyporuk- 15p</t>
  </si>
  <si>
    <t>4.Grzegorz Kopania - 14p</t>
  </si>
  <si>
    <t>5.Adam Walocha- 13p</t>
  </si>
  <si>
    <t>6. Kuba Niemirski- 12p</t>
  </si>
  <si>
    <t>7.Kuba Paciorek - 11p</t>
  </si>
  <si>
    <t>8.Błażej KRawczyk - 10p</t>
  </si>
  <si>
    <t>9.Franek Juźków - 9p</t>
  </si>
  <si>
    <t>10. Kuba Walocha- 8p</t>
  </si>
  <si>
    <t>11. Darek Olszewski - 7p</t>
  </si>
  <si>
    <t>1.Patryk Fijałkowski- 25p</t>
  </si>
  <si>
    <t>2.Kasia Wróblewska - 20p</t>
  </si>
  <si>
    <t>3.Bartek Matusik- 15p</t>
  </si>
  <si>
    <t>4.Damian Mil - 14p</t>
  </si>
  <si>
    <t>5. Maks Góra- 13p</t>
  </si>
  <si>
    <t>3.Iza Pomykała, Błażej Krawczyk- 15p</t>
  </si>
  <si>
    <t>4.Ewelina Stec,Kuba  Paciorek- 14p</t>
  </si>
  <si>
    <t>15:4;15:4</t>
  </si>
  <si>
    <t>0:15;0:15</t>
  </si>
  <si>
    <t>15:1;15;10</t>
  </si>
  <si>
    <t>15:5;15:0</t>
  </si>
  <si>
    <t>9:15;15:10;16:14</t>
  </si>
  <si>
    <t>2.Asia Mądry - 20p</t>
  </si>
  <si>
    <t>3.Iza Gierat- 15p</t>
  </si>
  <si>
    <t>4.Monika Walocha - 14p</t>
  </si>
  <si>
    <t>Wiesław Gajos</t>
  </si>
  <si>
    <t>Z III  miejsc</t>
  </si>
  <si>
    <t>Tomczak</t>
  </si>
  <si>
    <t>Antosik</t>
  </si>
  <si>
    <t>Gajos</t>
  </si>
  <si>
    <t>Kabański</t>
  </si>
  <si>
    <t>1.Tomek Łepkowski- 25p</t>
  </si>
  <si>
    <t>2.Darek Gierat- 20p</t>
  </si>
  <si>
    <t>3.Kuba Orzęcki- 15p</t>
  </si>
  <si>
    <t>4.Jarek Hałatkiewicz- 14p</t>
  </si>
  <si>
    <t>5.Irek Wróblewski - 13p</t>
  </si>
  <si>
    <t>6. Jacek Kutla- 12p</t>
  </si>
  <si>
    <t>7.Tomasz Kisielewski - 11p</t>
  </si>
  <si>
    <t>8.Marek Krawczyk - 10p</t>
  </si>
  <si>
    <t>9.Paweł Tomczak - 9p</t>
  </si>
  <si>
    <t>10. Marcin Kabański - 8p</t>
  </si>
  <si>
    <t>11. Igor Antosik - 7p</t>
  </si>
  <si>
    <t>13.Jan Wyrzykowski- 5p</t>
  </si>
  <si>
    <t>14.Paweł Walocha - 4p</t>
  </si>
  <si>
    <t>Jacek Sadrzak</t>
  </si>
  <si>
    <t>Jacek Czeremużyński</t>
  </si>
  <si>
    <t>Piotr Abramowicz</t>
  </si>
  <si>
    <t>15:10;15:12</t>
  </si>
  <si>
    <t>15:10;15;13</t>
  </si>
  <si>
    <t>12:15;5:15</t>
  </si>
  <si>
    <t>15:12;12:15;15:5</t>
  </si>
  <si>
    <t>15:13;15:13</t>
  </si>
  <si>
    <t>7:15;12:15</t>
  </si>
  <si>
    <t>15:12;15:9</t>
  </si>
  <si>
    <t>16:18;12:15</t>
  </si>
  <si>
    <t>5:15;12:15</t>
  </si>
  <si>
    <t>Z II miejsc</t>
  </si>
  <si>
    <t>Z III miejsc</t>
  </si>
  <si>
    <t>21:16;10:21;21:12</t>
  </si>
  <si>
    <t>21:19;21:18</t>
  </si>
  <si>
    <t>21:16;8:21;21:16</t>
  </si>
  <si>
    <t>16:14;9:15;9:15</t>
  </si>
  <si>
    <t>9:15;5:15</t>
  </si>
  <si>
    <t>9:15;13:15</t>
  </si>
  <si>
    <t>6</t>
  </si>
  <si>
    <t>11:15;11:15</t>
  </si>
  <si>
    <t>7:15;7:15</t>
  </si>
  <si>
    <t>7:15;13:15</t>
  </si>
  <si>
    <t>9</t>
  </si>
  <si>
    <t>8</t>
  </si>
  <si>
    <t>7</t>
  </si>
  <si>
    <t>1.Jacek Sadrzak- 25p</t>
  </si>
  <si>
    <t>2.Dawid Maron - 20p</t>
  </si>
  <si>
    <t>3.Piotr Abramowicz- 15p</t>
  </si>
  <si>
    <t>4.Łukasz Orzęcki - 14p</t>
  </si>
  <si>
    <t>5.Jacek Czeremużyński - 13p</t>
  </si>
  <si>
    <t>6.Bartek Gibadło- 12p</t>
  </si>
  <si>
    <t>7.Bogdan Kitliński - 11p</t>
  </si>
  <si>
    <t>8.Karol MArszelewski - 10p</t>
  </si>
  <si>
    <t>9.Artur Tomczak  - 9p</t>
  </si>
  <si>
    <t>4.Krawczyk Marek , Łukasz Orzęcki- 14p</t>
  </si>
  <si>
    <t>1.Jacek Sadrzak , Piotr Abramowicz -  25p</t>
  </si>
  <si>
    <t>2.Jacek Czeremużyński , Dawid Maron - 20p</t>
  </si>
  <si>
    <t>6. Darek Gierat , Irek Wróblewski - 12p</t>
  </si>
  <si>
    <t>7.PawełTomczak , Jacek Kutla - 11p</t>
  </si>
  <si>
    <t>8. Marlena Muras , Jan Wyrzykowski- 10p</t>
  </si>
  <si>
    <t>9. Igor Antosik , Jarek Hałatkiewicz- 9p</t>
  </si>
  <si>
    <t>10. Kasia Wróblewska , Iza Gierat- 8p</t>
  </si>
  <si>
    <t>11.Tomek Kisielewski, Krzysztof Zaborowski- 7p</t>
  </si>
  <si>
    <t>Jacek Sadrzak / Piotr Abramowicz</t>
  </si>
  <si>
    <t>Jacek Czeremużyński / Dawid Maron</t>
  </si>
  <si>
    <t xml:space="preserve">Ogor Antosik / Jarek Hałatkiewicz </t>
  </si>
  <si>
    <t>Turniej IX 08.06.2013</t>
  </si>
  <si>
    <t xml:space="preserve">Asia Wojda </t>
  </si>
  <si>
    <t>Franek Juźków</t>
  </si>
  <si>
    <t>Iza Pomykała / Błażej Krawczyk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</si>
</sst>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"/>
  </numFmts>
  <fonts count="17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20"/>
      <name val="Times New Roman CE"/>
      <family val="1"/>
    </font>
    <font>
      <b/>
      <sz val="14"/>
      <name val="Times New Roman CE"/>
      <family val="0"/>
    </font>
    <font>
      <b/>
      <sz val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2" fillId="0" borderId="7" xfId="0" applyFont="1" applyBorder="1" applyAlignment="1" applyProtection="1">
      <alignment horizontal="center" vertical="center"/>
      <protection/>
    </xf>
    <xf numFmtId="0" fontId="12" fillId="0" borderId="8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13" fillId="0" borderId="9" xfId="0" applyFont="1" applyBorder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3" fillId="0" borderId="4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Border="1" applyAlignment="1">
      <alignment wrapText="1"/>
    </xf>
    <xf numFmtId="49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3" fillId="0" borderId="20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/>
    </xf>
    <xf numFmtId="0" fontId="15" fillId="0" borderId="6" xfId="0" applyFont="1" applyBorder="1" applyAlignment="1" applyProtection="1">
      <alignment horizontal="center" vertical="center"/>
      <protection/>
    </xf>
    <xf numFmtId="49" fontId="12" fillId="0" borderId="21" xfId="0" applyNumberFormat="1" applyFont="1" applyBorder="1" applyAlignment="1" applyProtection="1">
      <alignment horizontal="center" vertical="center"/>
      <protection/>
    </xf>
    <xf numFmtId="49" fontId="12" fillId="0" borderId="22" xfId="0" applyNumberFormat="1" applyFont="1" applyBorder="1" applyAlignment="1" applyProtection="1">
      <alignment horizontal="center" vertical="center"/>
      <protection/>
    </xf>
    <xf numFmtId="49" fontId="12" fillId="0" borderId="23" xfId="0" applyNumberFormat="1" applyFont="1" applyBorder="1" applyAlignment="1" applyProtection="1">
      <alignment horizontal="center" vertical="center"/>
      <protection/>
    </xf>
    <xf numFmtId="49" fontId="12" fillId="0" borderId="24" xfId="0" applyNumberFormat="1" applyFont="1" applyBorder="1" applyAlignment="1" applyProtection="1">
      <alignment horizontal="center" vertical="center"/>
      <protection/>
    </xf>
    <xf numFmtId="49" fontId="12" fillId="0" borderId="25" xfId="0" applyNumberFormat="1" applyFont="1" applyBorder="1" applyAlignment="1" applyProtection="1">
      <alignment horizontal="center" vertical="center"/>
      <protection/>
    </xf>
    <xf numFmtId="49" fontId="12" fillId="0" borderId="26" xfId="0" applyNumberFormat="1" applyFont="1" applyBorder="1" applyAlignment="1" applyProtection="1">
      <alignment horizontal="center" vertical="center"/>
      <protection/>
    </xf>
    <xf numFmtId="49" fontId="16" fillId="0" borderId="27" xfId="0" applyNumberFormat="1" applyFont="1" applyBorder="1" applyAlignment="1" applyProtection="1">
      <alignment horizontal="center" vertical="center"/>
      <protection/>
    </xf>
    <xf numFmtId="49" fontId="16" fillId="0" borderId="28" xfId="0" applyNumberFormat="1" applyFont="1" applyBorder="1" applyAlignment="1" applyProtection="1">
      <alignment horizontal="center" vertical="center"/>
      <protection/>
    </xf>
    <xf numFmtId="49" fontId="16" fillId="0" borderId="29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49" fontId="14" fillId="0" borderId="33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 applyProtection="1">
      <alignment horizontal="center" vertical="center"/>
      <protection/>
    </xf>
    <xf numFmtId="49" fontId="12" fillId="0" borderId="3" xfId="0" applyNumberFormat="1" applyFont="1" applyBorder="1" applyAlignment="1" applyProtection="1">
      <alignment horizontal="center" vertical="center"/>
      <protection/>
    </xf>
    <xf numFmtId="49" fontId="15" fillId="0" borderId="44" xfId="0" applyNumberFormat="1" applyFont="1" applyBorder="1" applyAlignment="1" applyProtection="1">
      <alignment horizontal="center" vertical="center"/>
      <protection/>
    </xf>
    <xf numFmtId="49" fontId="15" fillId="0" borderId="45" xfId="0" applyNumberFormat="1" applyFont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center" vertical="center"/>
      <protection/>
    </xf>
    <xf numFmtId="49" fontId="12" fillId="4" borderId="2" xfId="0" applyNumberFormat="1" applyFont="1" applyFill="1" applyBorder="1" applyAlignment="1" applyProtection="1">
      <alignment vertical="center"/>
      <protection/>
    </xf>
    <xf numFmtId="49" fontId="0" fillId="4" borderId="3" xfId="0" applyNumberFormat="1" applyFont="1" applyFill="1" applyBorder="1" applyAlignment="1">
      <alignment vertical="center"/>
    </xf>
    <xf numFmtId="49" fontId="0" fillId="4" borderId="42" xfId="0" applyNumberFormat="1" applyFont="1" applyFill="1" applyBorder="1" applyAlignment="1">
      <alignment vertical="center"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/>
      <protection/>
    </xf>
    <xf numFmtId="49" fontId="12" fillId="0" borderId="46" xfId="0" applyNumberFormat="1" applyFont="1" applyBorder="1" applyAlignment="1" applyProtection="1">
      <alignment horizontal="center" vertical="center" wrapText="1"/>
      <protection/>
    </xf>
    <xf numFmtId="49" fontId="0" fillId="0" borderId="45" xfId="0" applyNumberFormat="1" applyFont="1" applyBorder="1" applyAlignment="1">
      <alignment horizontal="center"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49" fontId="12" fillId="4" borderId="46" xfId="0" applyNumberFormat="1" applyFont="1" applyFill="1" applyBorder="1" applyAlignment="1" applyProtection="1">
      <alignment horizontal="center" vertical="center" wrapText="1"/>
      <protection/>
    </xf>
    <xf numFmtId="49" fontId="0" fillId="4" borderId="45" xfId="0" applyNumberFormat="1" applyFont="1" applyFill="1" applyBorder="1" applyAlignment="1">
      <alignment horizontal="center" vertical="center" wrapText="1"/>
    </xf>
    <xf numFmtId="49" fontId="0" fillId="4" borderId="48" xfId="0" applyNumberFormat="1" applyFont="1" applyFill="1" applyBorder="1" applyAlignment="1">
      <alignment horizontal="center" vertical="center" wrapText="1"/>
    </xf>
    <xf numFmtId="49" fontId="12" fillId="0" borderId="43" xfId="0" applyNumberFormat="1" applyFont="1" applyBorder="1" applyAlignment="1" applyProtection="1">
      <alignment horizontal="center" vertical="center" wrapText="1"/>
      <protection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12" fillId="0" borderId="45" xfId="0" applyNumberFormat="1" applyFont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49" fontId="14" fillId="0" borderId="51" xfId="0" applyNumberFormat="1" applyFont="1" applyFill="1" applyBorder="1" applyAlignment="1" applyProtection="1">
      <alignment horizontal="center" vertical="center"/>
      <protection/>
    </xf>
    <xf numFmtId="49" fontId="14" fillId="0" borderId="52" xfId="0" applyNumberFormat="1" applyFont="1" applyFill="1" applyBorder="1" applyAlignment="1" applyProtection="1">
      <alignment horizontal="center" vertical="center"/>
      <protection/>
    </xf>
    <xf numFmtId="49" fontId="14" fillId="4" borderId="53" xfId="0" applyNumberFormat="1" applyFont="1" applyFill="1" applyBorder="1" applyAlignment="1" applyProtection="1">
      <alignment vertical="center"/>
      <protection/>
    </xf>
    <xf numFmtId="49" fontId="2" fillId="4" borderId="40" xfId="0" applyNumberFormat="1" applyFont="1" applyFill="1" applyBorder="1" applyAlignment="1">
      <alignment vertical="center"/>
    </xf>
    <xf numFmtId="49" fontId="2" fillId="4" borderId="41" xfId="0" applyNumberFormat="1" applyFont="1" applyFill="1" applyBorder="1" applyAlignment="1">
      <alignment vertical="center"/>
    </xf>
    <xf numFmtId="0" fontId="12" fillId="0" borderId="54" xfId="0" applyFont="1" applyBorder="1" applyAlignment="1" applyProtection="1">
      <alignment horizontal="center" vertical="center"/>
      <protection/>
    </xf>
    <xf numFmtId="0" fontId="12" fillId="0" borderId="55" xfId="0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14" fillId="0" borderId="57" xfId="0" applyNumberFormat="1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4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 wrapText="1"/>
      <protection/>
    </xf>
    <xf numFmtId="49" fontId="12" fillId="4" borderId="2" xfId="0" applyNumberFormat="1" applyFont="1" applyFill="1" applyBorder="1" applyAlignment="1" applyProtection="1">
      <alignment horizontal="center" vertical="center" wrapText="1"/>
      <protection/>
    </xf>
    <xf numFmtId="49" fontId="0" fillId="4" borderId="3" xfId="0" applyNumberFormat="1" applyFont="1" applyFill="1" applyBorder="1" applyAlignment="1">
      <alignment horizontal="center" vertical="center" wrapText="1"/>
    </xf>
    <xf numFmtId="49" fontId="0" fillId="4" borderId="42" xfId="0" applyNumberFormat="1" applyFont="1" applyFill="1" applyBorder="1" applyAlignment="1">
      <alignment horizontal="center" vertical="center" wrapText="1"/>
    </xf>
    <xf numFmtId="49" fontId="14" fillId="4" borderId="33" xfId="0" applyNumberFormat="1" applyFont="1" applyFill="1" applyBorder="1" applyAlignment="1" applyProtection="1">
      <alignment vertical="center"/>
      <protection/>
    </xf>
    <xf numFmtId="49" fontId="2" fillId="4" borderId="35" xfId="0" applyNumberFormat="1" applyFont="1" applyFill="1" applyBorder="1" applyAlignment="1">
      <alignment vertical="center"/>
    </xf>
    <xf numFmtId="49" fontId="2" fillId="4" borderId="37" xfId="0" applyNumberFormat="1" applyFont="1" applyFill="1" applyBorder="1" applyAlignment="1">
      <alignment vertical="center"/>
    </xf>
    <xf numFmtId="49" fontId="15" fillId="0" borderId="27" xfId="0" applyNumberFormat="1" applyFont="1" applyBorder="1" applyAlignment="1" applyProtection="1">
      <alignment horizontal="center" vertical="center"/>
      <protection/>
    </xf>
    <xf numFmtId="49" fontId="15" fillId="0" borderId="28" xfId="0" applyNumberFormat="1" applyFont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center" vertical="center"/>
      <protection/>
    </xf>
    <xf numFmtId="49" fontId="12" fillId="0" borderId="62" xfId="0" applyNumberFormat="1" applyFont="1" applyBorder="1" applyAlignment="1" applyProtection="1">
      <alignment horizontal="center" vertical="center"/>
      <protection/>
    </xf>
    <xf numFmtId="49" fontId="12" fillId="0" borderId="63" xfId="0" applyNumberFormat="1" applyFont="1" applyBorder="1" applyAlignment="1" applyProtection="1">
      <alignment horizontal="center" vertical="center"/>
      <protection/>
    </xf>
    <xf numFmtId="49" fontId="12" fillId="0" borderId="64" xfId="0" applyNumberFormat="1" applyFont="1" applyBorder="1" applyAlignment="1" applyProtection="1">
      <alignment horizontal="center" vertical="center"/>
      <protection/>
    </xf>
    <xf numFmtId="49" fontId="15" fillId="0" borderId="65" xfId="0" applyNumberFormat="1" applyFont="1" applyBorder="1" applyAlignment="1" applyProtection="1">
      <alignment horizontal="center" vertical="center"/>
      <protection/>
    </xf>
    <xf numFmtId="49" fontId="12" fillId="0" borderId="30" xfId="0" applyNumberFormat="1" applyFont="1" applyBorder="1" applyAlignment="1" applyProtection="1">
      <alignment horizontal="center" vertical="center"/>
      <protection/>
    </xf>
    <xf numFmtId="49" fontId="12" fillId="0" borderId="55" xfId="0" applyNumberFormat="1" applyFont="1" applyBorder="1" applyAlignment="1" applyProtection="1">
      <alignment horizontal="center" vertical="center"/>
      <protection/>
    </xf>
    <xf numFmtId="49" fontId="12" fillId="0" borderId="66" xfId="0" applyNumberFormat="1" applyFont="1" applyBorder="1" applyAlignment="1" applyProtection="1">
      <alignment horizontal="center" vertical="center"/>
      <protection/>
    </xf>
    <xf numFmtId="49" fontId="15" fillId="0" borderId="67" xfId="0" applyNumberFormat="1" applyFont="1" applyBorder="1" applyAlignment="1" applyProtection="1">
      <alignment horizontal="center" vertical="center"/>
      <protection/>
    </xf>
    <xf numFmtId="49" fontId="14" fillId="5" borderId="53" xfId="0" applyNumberFormat="1" applyFont="1" applyFill="1" applyBorder="1" applyAlignment="1" applyProtection="1">
      <alignment vertical="center"/>
      <protection/>
    </xf>
    <xf numFmtId="49" fontId="2" fillId="0" borderId="40" xfId="0" applyNumberFormat="1" applyFont="1" applyBorder="1" applyAlignment="1">
      <alignment vertical="center"/>
    </xf>
    <xf numFmtId="49" fontId="2" fillId="0" borderId="41" xfId="0" applyNumberFormat="1" applyFont="1" applyBorder="1" applyAlignment="1">
      <alignment vertical="center"/>
    </xf>
    <xf numFmtId="49" fontId="12" fillId="0" borderId="68" xfId="0" applyNumberFormat="1" applyFont="1" applyBorder="1" applyAlignment="1" applyProtection="1">
      <alignment horizontal="center" vertical="center"/>
      <protection/>
    </xf>
    <xf numFmtId="49" fontId="15" fillId="0" borderId="67" xfId="0" applyNumberFormat="1" applyFont="1" applyBorder="1" applyAlignment="1" applyProtection="1">
      <alignment horizontal="center" vertical="center"/>
      <protection/>
    </xf>
    <xf numFmtId="49" fontId="12" fillId="5" borderId="2" xfId="0" applyNumberFormat="1" applyFont="1" applyFill="1" applyBorder="1" applyAlignment="1" applyProtection="1">
      <alignment vertical="center"/>
      <protection/>
    </xf>
    <xf numFmtId="49" fontId="0" fillId="0" borderId="3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vertical="center"/>
    </xf>
    <xf numFmtId="49" fontId="2" fillId="0" borderId="69" xfId="0" applyNumberFormat="1" applyFont="1" applyBorder="1" applyAlignment="1">
      <alignment horizontal="center" vertical="center" wrapText="1"/>
    </xf>
    <xf numFmtId="49" fontId="14" fillId="5" borderId="46" xfId="0" applyNumberFormat="1" applyFont="1" applyFill="1" applyBorder="1" applyAlignment="1" applyProtection="1">
      <alignment vertical="center"/>
      <protection/>
    </xf>
    <xf numFmtId="49" fontId="2" fillId="0" borderId="45" xfId="0" applyNumberFormat="1" applyFont="1" applyBorder="1" applyAlignment="1">
      <alignment vertical="center"/>
    </xf>
    <xf numFmtId="49" fontId="2" fillId="0" borderId="48" xfId="0" applyNumberFormat="1" applyFont="1" applyBorder="1" applyAlignment="1">
      <alignment vertical="center"/>
    </xf>
    <xf numFmtId="49" fontId="12" fillId="0" borderId="67" xfId="0" applyNumberFormat="1" applyFont="1" applyBorder="1" applyAlignment="1" applyProtection="1">
      <alignment horizontal="center" vertical="center"/>
      <protection/>
    </xf>
    <xf numFmtId="49" fontId="12" fillId="0" borderId="28" xfId="0" applyNumberFormat="1" applyFont="1" applyBorder="1" applyAlignment="1" applyProtection="1">
      <alignment horizontal="center" vertical="center"/>
      <protection/>
    </xf>
    <xf numFmtId="49" fontId="12" fillId="0" borderId="29" xfId="0" applyNumberFormat="1" applyFont="1" applyBorder="1" applyAlignment="1" applyProtection="1">
      <alignment horizontal="center" vertical="center"/>
      <protection/>
    </xf>
    <xf numFmtId="49" fontId="12" fillId="0" borderId="27" xfId="0" applyNumberFormat="1" applyFont="1" applyBorder="1" applyAlignment="1" applyProtection="1">
      <alignment horizontal="center" vertical="center"/>
      <protection/>
    </xf>
    <xf numFmtId="49" fontId="12" fillId="0" borderId="65" xfId="0" applyNumberFormat="1" applyFont="1" applyBorder="1" applyAlignment="1" applyProtection="1">
      <alignment horizontal="center" vertical="center"/>
      <protection/>
    </xf>
    <xf numFmtId="49" fontId="15" fillId="0" borderId="65" xfId="0" applyNumberFormat="1" applyFont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49" fontId="14" fillId="5" borderId="2" xfId="0" applyNumberFormat="1" applyFont="1" applyFill="1" applyBorder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49" fontId="14" fillId="0" borderId="52" xfId="0" applyNumberFormat="1" applyFont="1" applyFill="1" applyBorder="1" applyAlignment="1" applyProtection="1">
      <alignment horizontal="center" vertical="center"/>
      <protection/>
    </xf>
    <xf numFmtId="49" fontId="14" fillId="5" borderId="40" xfId="0" applyNumberFormat="1" applyFont="1" applyFill="1" applyBorder="1" applyAlignment="1" applyProtection="1">
      <alignment vertical="center"/>
      <protection/>
    </xf>
    <xf numFmtId="49" fontId="14" fillId="5" borderId="41" xfId="0" applyNumberFormat="1" applyFont="1" applyFill="1" applyBorder="1" applyAlignment="1" applyProtection="1">
      <alignment vertical="center"/>
      <protection/>
    </xf>
    <xf numFmtId="20" fontId="12" fillId="0" borderId="2" xfId="0" applyNumberFormat="1" applyFont="1" applyBorder="1" applyAlignment="1" applyProtection="1" quotePrefix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2" fillId="0" borderId="61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8" xfId="0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 wrapText="1"/>
      <protection/>
    </xf>
    <xf numFmtId="49" fontId="14" fillId="0" borderId="61" xfId="0" applyNumberFormat="1" applyFont="1" applyBorder="1" applyAlignment="1" applyProtection="1">
      <alignment horizontal="center" vertical="center" wrapText="1"/>
      <protection/>
    </xf>
    <xf numFmtId="49" fontId="14" fillId="5" borderId="45" xfId="0" applyNumberFormat="1" applyFont="1" applyFill="1" applyBorder="1" applyAlignment="1" applyProtection="1">
      <alignment vertical="center"/>
      <protection/>
    </xf>
    <xf numFmtId="49" fontId="14" fillId="5" borderId="48" xfId="0" applyNumberFormat="1" applyFont="1" applyFill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40" xfId="0" applyNumberFormat="1" applyFont="1" applyBorder="1" applyAlignment="1" applyProtection="1">
      <alignment horizontal="center" vertical="center" wrapText="1"/>
      <protection/>
    </xf>
    <xf numFmtId="49" fontId="14" fillId="0" borderId="41" xfId="0" applyNumberFormat="1" applyFont="1" applyBorder="1" applyAlignment="1" applyProtection="1">
      <alignment horizontal="center" vertical="center" wrapText="1"/>
      <protection/>
    </xf>
    <xf numFmtId="49" fontId="14" fillId="0" borderId="42" xfId="0" applyNumberFormat="1" applyFont="1" applyBorder="1" applyAlignment="1" applyProtection="1">
      <alignment horizontal="center" vertical="center" wrapText="1"/>
      <protection/>
    </xf>
    <xf numFmtId="49" fontId="14" fillId="5" borderId="3" xfId="0" applyNumberFormat="1" applyFont="1" applyFill="1" applyBorder="1" applyAlignment="1" applyProtection="1">
      <alignment vertical="center"/>
      <protection/>
    </xf>
    <xf numFmtId="49" fontId="14" fillId="5" borderId="42" xfId="0" applyNumberFormat="1" applyFont="1" applyFill="1" applyBorder="1" applyAlignment="1" applyProtection="1">
      <alignment vertical="center"/>
      <protection/>
    </xf>
    <xf numFmtId="49" fontId="12" fillId="0" borderId="3" xfId="0" applyNumberFormat="1" applyFont="1" applyBorder="1" applyAlignment="1" applyProtection="1">
      <alignment horizontal="center" vertical="center" wrapText="1"/>
      <protection/>
    </xf>
    <xf numFmtId="49" fontId="12" fillId="0" borderId="42" xfId="0" applyNumberFormat="1" applyFont="1" applyBorder="1" applyAlignment="1" applyProtection="1">
      <alignment horizontal="center" vertical="center" wrapText="1"/>
      <protection/>
    </xf>
    <xf numFmtId="49" fontId="12" fillId="0" borderId="47" xfId="0" applyNumberFormat="1" applyFont="1" applyBorder="1" applyAlignment="1" applyProtection="1">
      <alignment horizontal="center" vertical="center" wrapText="1"/>
      <protection/>
    </xf>
    <xf numFmtId="0" fontId="12" fillId="0" borderId="53" xfId="0" applyFont="1" applyBorder="1" applyAlignment="1" applyProtection="1">
      <alignment horizontal="center" vertical="center"/>
      <protection/>
    </xf>
    <xf numFmtId="20" fontId="12" fillId="0" borderId="43" xfId="0" applyNumberFormat="1" applyFont="1" applyBorder="1" applyAlignment="1" applyProtection="1" quotePrefix="1">
      <alignment horizontal="center" vertic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49" fontId="12" fillId="0" borderId="44" xfId="0" applyNumberFormat="1" applyFont="1" applyBorder="1" applyAlignment="1" applyProtection="1">
      <alignment horizontal="center" vertical="center" wrapText="1"/>
      <protection/>
    </xf>
    <xf numFmtId="0" fontId="12" fillId="0" borderId="70" xfId="0" applyFont="1" applyBorder="1" applyAlignment="1" applyProtection="1">
      <alignment horizontal="center" vertical="center"/>
      <protection/>
    </xf>
    <xf numFmtId="0" fontId="12" fillId="0" borderId="71" xfId="0" applyFont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56" xfId="0" applyNumberFormat="1" applyFont="1" applyFill="1" applyBorder="1" applyAlignment="1" applyProtection="1">
      <alignment horizontal="center" vertical="center"/>
      <protection/>
    </xf>
    <xf numFmtId="49" fontId="14" fillId="0" borderId="69" xfId="0" applyNumberFormat="1" applyFont="1" applyBorder="1" applyAlignment="1" applyProtection="1">
      <alignment horizontal="center" vertical="center" wrapText="1"/>
      <protection/>
    </xf>
    <xf numFmtId="49" fontId="14" fillId="5" borderId="2" xfId="0" applyNumberFormat="1" applyFont="1" applyFill="1" applyBorder="1" applyAlignment="1" applyProtection="1">
      <alignment horizontal="center" vertical="center" wrapText="1"/>
      <protection/>
    </xf>
    <xf numFmtId="49" fontId="14" fillId="5" borderId="3" xfId="0" applyNumberFormat="1" applyFont="1" applyFill="1" applyBorder="1" applyAlignment="1" applyProtection="1">
      <alignment horizontal="center" vertical="center" wrapText="1"/>
      <protection/>
    </xf>
    <xf numFmtId="49" fontId="14" fillId="5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46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center" vertical="center" wrapText="1"/>
      <protection/>
    </xf>
    <xf numFmtId="49" fontId="12" fillId="0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46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49" fontId="12" fillId="0" borderId="46" xfId="0" applyNumberFormat="1" applyFont="1" applyBorder="1" applyAlignment="1" applyProtection="1">
      <alignment horizontal="center" vertical="center"/>
      <protection/>
    </xf>
    <xf numFmtId="49" fontId="12" fillId="0" borderId="45" xfId="0" applyNumberFormat="1" applyFont="1" applyBorder="1" applyAlignment="1" applyProtection="1">
      <alignment horizontal="center" vertical="center"/>
      <protection/>
    </xf>
    <xf numFmtId="49" fontId="12" fillId="0" borderId="48" xfId="0" applyNumberFormat="1" applyFont="1" applyBorder="1" applyAlignment="1" applyProtection="1">
      <alignment horizontal="center" vertical="center"/>
      <protection/>
    </xf>
    <xf numFmtId="49" fontId="12" fillId="0" borderId="2" xfId="0" applyNumberFormat="1" applyFont="1" applyBorder="1" applyAlignment="1" applyProtection="1">
      <alignment horizontal="center" vertical="center"/>
      <protection/>
    </xf>
    <xf numFmtId="49" fontId="12" fillId="0" borderId="61" xfId="0" applyNumberFormat="1" applyFont="1" applyBorder="1" applyAlignment="1" applyProtection="1">
      <alignment horizontal="center" vertical="center"/>
      <protection/>
    </xf>
    <xf numFmtId="49" fontId="12" fillId="0" borderId="39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49" fontId="12" fillId="0" borderId="69" xfId="0" applyNumberFormat="1" applyFont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41" xfId="0" applyNumberFormat="1" applyFont="1" applyBorder="1" applyAlignment="1" applyProtection="1">
      <alignment horizontal="center" vertical="center"/>
      <protection/>
    </xf>
    <xf numFmtId="49" fontId="12" fillId="0" borderId="45" xfId="0" applyNumberFormat="1" applyFont="1" applyBorder="1" applyAlignment="1" applyProtection="1">
      <alignment horizontal="center" vertical="center" wrapText="1"/>
      <protection/>
    </xf>
    <xf numFmtId="49" fontId="12" fillId="0" borderId="47" xfId="0" applyNumberFormat="1" applyFont="1" applyBorder="1" applyAlignment="1" applyProtection="1">
      <alignment horizontal="center" vertical="center" wrapText="1"/>
      <protection/>
    </xf>
    <xf numFmtId="49" fontId="12" fillId="0" borderId="3" xfId="0" applyNumberFormat="1" applyFont="1" applyBorder="1" applyAlignment="1" applyProtection="1">
      <alignment horizontal="center" vertical="center" wrapText="1"/>
      <protection/>
    </xf>
    <xf numFmtId="49" fontId="12" fillId="0" borderId="42" xfId="0" applyNumberFormat="1" applyFont="1" applyBorder="1" applyAlignment="1" applyProtection="1">
      <alignment horizontal="center" vertical="center" wrapText="1"/>
      <protection/>
    </xf>
    <xf numFmtId="49" fontId="12" fillId="5" borderId="3" xfId="0" applyNumberFormat="1" applyFont="1" applyFill="1" applyBorder="1" applyAlignment="1" applyProtection="1">
      <alignment vertical="center"/>
      <protection/>
    </xf>
    <xf numFmtId="49" fontId="12" fillId="5" borderId="42" xfId="0" applyNumberFormat="1" applyFont="1" applyFill="1" applyBorder="1" applyAlignment="1" applyProtection="1">
      <alignment vertical="center"/>
      <protection/>
    </xf>
    <xf numFmtId="49" fontId="12" fillId="0" borderId="44" xfId="0" applyNumberFormat="1" applyFont="1" applyBorder="1" applyAlignment="1" applyProtection="1">
      <alignment horizontal="center" vertical="center"/>
      <protection/>
    </xf>
    <xf numFmtId="49" fontId="12" fillId="0" borderId="53" xfId="0" applyNumberFormat="1" applyFont="1" applyBorder="1" applyAlignment="1" applyProtection="1">
      <alignment horizontal="center" vertical="center"/>
      <protection/>
    </xf>
    <xf numFmtId="49" fontId="12" fillId="0" borderId="44" xfId="0" applyNumberFormat="1" applyFont="1" applyBorder="1" applyAlignment="1" applyProtection="1">
      <alignment horizontal="center" vertical="center" wrapText="1"/>
      <protection/>
    </xf>
    <xf numFmtId="49" fontId="14" fillId="0" borderId="39" xfId="0" applyNumberFormat="1" applyFont="1" applyBorder="1" applyAlignment="1" applyProtection="1">
      <alignment horizontal="center" vertical="center" wrapText="1"/>
      <protection/>
    </xf>
    <xf numFmtId="49" fontId="14" fillId="0" borderId="40" xfId="0" applyNumberFormat="1" applyFont="1" applyBorder="1" applyAlignment="1" applyProtection="1">
      <alignment horizontal="center" vertical="center" wrapText="1"/>
      <protection/>
    </xf>
    <xf numFmtId="49" fontId="14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M.Krawczyk/
Ł.Orzęcki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K.Orzęcki / 
D.Wysokiński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D.Maron / 
T.Kisielewski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M.Wybierek /
M.Piekarniak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J.Sadrzak /
M.Kopyt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K.Tataj /
T.Klawiński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M.Kabański/
M.Pawluk
</a:t>
          </a:r>
        </a:p>
      </xdr:txBody>
    </xdr:sp>
    <xdr:clientData/>
  </xdr:twoCellAnchor>
  <xdr:twoCellAnchor>
    <xdr:from>
      <xdr:col>11</xdr:col>
      <xdr:colOff>552450</xdr:colOff>
      <xdr:row>0</xdr:row>
      <xdr:rowOff>0</xdr:rowOff>
    </xdr:from>
    <xdr:to>
      <xdr:col>13</xdr:col>
      <xdr:colOff>28575</xdr:colOff>
      <xdr:row>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61258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I.Wróblewski/
D.Gierat
</a:t>
          </a:r>
        </a:p>
      </xdr:txBody>
    </xdr:sp>
    <xdr:clientData/>
  </xdr:twoCellAnchor>
  <xdr:twoCellAnchor>
    <xdr:from>
      <xdr:col>10</xdr:col>
      <xdr:colOff>800100</xdr:colOff>
      <xdr:row>0</xdr:row>
      <xdr:rowOff>0</xdr:rowOff>
    </xdr:from>
    <xdr:to>
      <xdr:col>11</xdr:col>
      <xdr:colOff>552450</xdr:colOff>
      <xdr:row>0</xdr:row>
      <xdr:rowOff>0</xdr:rowOff>
    </xdr:to>
    <xdr:grpSp>
      <xdr:nvGrpSpPr>
        <xdr:cNvPr id="9" name="Group 10"/>
        <xdr:cNvGrpSpPr>
          <a:grpSpLocks/>
        </xdr:cNvGrpSpPr>
      </xdr:nvGrpSpPr>
      <xdr:grpSpPr>
        <a:xfrm>
          <a:off x="15325725" y="0"/>
          <a:ext cx="800100" cy="0"/>
          <a:chOff x="1140" y="133"/>
          <a:chExt cx="285" cy="105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790575</xdr:colOff>
      <xdr:row>0</xdr:row>
      <xdr:rowOff>0</xdr:rowOff>
    </xdr:from>
    <xdr:to>
      <xdr:col>11</xdr:col>
      <xdr:colOff>552450</xdr:colOff>
      <xdr:row>0</xdr:row>
      <xdr:rowOff>0</xdr:rowOff>
    </xdr:to>
    <xdr:grpSp>
      <xdr:nvGrpSpPr>
        <xdr:cNvPr id="14" name="Group 15"/>
        <xdr:cNvGrpSpPr>
          <a:grpSpLocks/>
        </xdr:cNvGrpSpPr>
      </xdr:nvGrpSpPr>
      <xdr:grpSpPr>
        <a:xfrm>
          <a:off x="15316200" y="0"/>
          <a:ext cx="809625" cy="0"/>
          <a:chOff x="1140" y="133"/>
          <a:chExt cx="285" cy="105"/>
        </a:xfrm>
        <a:solidFill>
          <a:srgbClr val="FFFFFF"/>
        </a:solidFill>
      </xdr:grpSpPr>
      <xdr:sp>
        <xdr:nvSpPr>
          <xdr:cNvPr id="15" name="Line 1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781050</xdr:colOff>
      <xdr:row>0</xdr:row>
      <xdr:rowOff>0</xdr:rowOff>
    </xdr:from>
    <xdr:to>
      <xdr:col>11</xdr:col>
      <xdr:colOff>552450</xdr:colOff>
      <xdr:row>0</xdr:row>
      <xdr:rowOff>0</xdr:rowOff>
    </xdr:to>
    <xdr:grpSp>
      <xdr:nvGrpSpPr>
        <xdr:cNvPr id="19" name="Group 20"/>
        <xdr:cNvGrpSpPr>
          <a:grpSpLocks/>
        </xdr:cNvGrpSpPr>
      </xdr:nvGrpSpPr>
      <xdr:grpSpPr>
        <a:xfrm>
          <a:off x="15306675" y="0"/>
          <a:ext cx="819150" cy="0"/>
          <a:chOff x="1140" y="133"/>
          <a:chExt cx="285" cy="105"/>
        </a:xfrm>
        <a:solidFill>
          <a:srgbClr val="FFFFFF"/>
        </a:solidFill>
      </xdr:grpSpPr>
      <xdr:sp>
        <xdr:nvSpPr>
          <xdr:cNvPr id="20" name="Line 2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781050</xdr:colOff>
      <xdr:row>0</xdr:row>
      <xdr:rowOff>0</xdr:rowOff>
    </xdr:from>
    <xdr:to>
      <xdr:col>11</xdr:col>
      <xdr:colOff>552450</xdr:colOff>
      <xdr:row>0</xdr:row>
      <xdr:rowOff>0</xdr:rowOff>
    </xdr:to>
    <xdr:grpSp>
      <xdr:nvGrpSpPr>
        <xdr:cNvPr id="24" name="Group 25"/>
        <xdr:cNvGrpSpPr>
          <a:grpSpLocks/>
        </xdr:cNvGrpSpPr>
      </xdr:nvGrpSpPr>
      <xdr:grpSpPr>
        <a:xfrm>
          <a:off x="15306675" y="0"/>
          <a:ext cx="819150" cy="0"/>
          <a:chOff x="1140" y="133"/>
          <a:chExt cx="285" cy="105"/>
        </a:xfrm>
        <a:solidFill>
          <a:srgbClr val="FFFFFF"/>
        </a:solidFill>
      </xdr:grpSpPr>
      <xdr:sp>
        <xdr:nvSpPr>
          <xdr:cNvPr id="25" name="Line 2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828675</xdr:colOff>
      <xdr:row>0</xdr:row>
      <xdr:rowOff>0</xdr:rowOff>
    </xdr:to>
    <xdr:grpSp>
      <xdr:nvGrpSpPr>
        <xdr:cNvPr id="29" name="Group 30"/>
        <xdr:cNvGrpSpPr>
          <a:grpSpLocks/>
        </xdr:cNvGrpSpPr>
      </xdr:nvGrpSpPr>
      <xdr:grpSpPr>
        <a:xfrm>
          <a:off x="1769745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30" name="Line 3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828675</xdr:colOff>
      <xdr:row>0</xdr:row>
      <xdr:rowOff>0</xdr:rowOff>
    </xdr:to>
    <xdr:grpSp>
      <xdr:nvGrpSpPr>
        <xdr:cNvPr id="34" name="Group 35"/>
        <xdr:cNvGrpSpPr>
          <a:grpSpLocks/>
        </xdr:cNvGrpSpPr>
      </xdr:nvGrpSpPr>
      <xdr:grpSpPr>
        <a:xfrm>
          <a:off x="1769745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35" name="Line 3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828675</xdr:colOff>
      <xdr:row>0</xdr:row>
      <xdr:rowOff>0</xdr:rowOff>
    </xdr:to>
    <xdr:grpSp>
      <xdr:nvGrpSpPr>
        <xdr:cNvPr id="39" name="Group 40"/>
        <xdr:cNvGrpSpPr>
          <a:grpSpLocks/>
        </xdr:cNvGrpSpPr>
      </xdr:nvGrpSpPr>
      <xdr:grpSpPr>
        <a:xfrm>
          <a:off x="1769745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40" name="Line 4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828675</xdr:colOff>
      <xdr:row>0</xdr:row>
      <xdr:rowOff>0</xdr:rowOff>
    </xdr:to>
    <xdr:grpSp>
      <xdr:nvGrpSpPr>
        <xdr:cNvPr id="44" name="Group 45"/>
        <xdr:cNvGrpSpPr>
          <a:grpSpLocks/>
        </xdr:cNvGrpSpPr>
      </xdr:nvGrpSpPr>
      <xdr:grpSpPr>
        <a:xfrm>
          <a:off x="1769745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45" name="Line 4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314325</xdr:colOff>
      <xdr:row>0</xdr:row>
      <xdr:rowOff>0</xdr:rowOff>
    </xdr:from>
    <xdr:to>
      <xdr:col>16</xdr:col>
      <xdr:colOff>66675</xdr:colOff>
      <xdr:row>0</xdr:row>
      <xdr:rowOff>0</xdr:rowOff>
    </xdr:to>
    <xdr:grpSp>
      <xdr:nvGrpSpPr>
        <xdr:cNvPr id="49" name="Group 50"/>
        <xdr:cNvGrpSpPr>
          <a:grpSpLocks/>
        </xdr:cNvGrpSpPr>
      </xdr:nvGrpSpPr>
      <xdr:grpSpPr>
        <a:xfrm>
          <a:off x="2007870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50" name="Line 5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314325</xdr:colOff>
      <xdr:row>0</xdr:row>
      <xdr:rowOff>0</xdr:rowOff>
    </xdr:from>
    <xdr:to>
      <xdr:col>16</xdr:col>
      <xdr:colOff>66675</xdr:colOff>
      <xdr:row>0</xdr:row>
      <xdr:rowOff>0</xdr:rowOff>
    </xdr:to>
    <xdr:grpSp>
      <xdr:nvGrpSpPr>
        <xdr:cNvPr id="54" name="Group 55"/>
        <xdr:cNvGrpSpPr>
          <a:grpSpLocks/>
        </xdr:cNvGrpSpPr>
      </xdr:nvGrpSpPr>
      <xdr:grpSpPr>
        <a:xfrm>
          <a:off x="2007870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55" name="Line 56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8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9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600075</xdr:colOff>
      <xdr:row>0</xdr:row>
      <xdr:rowOff>0</xdr:rowOff>
    </xdr:from>
    <xdr:to>
      <xdr:col>18</xdr:col>
      <xdr:colOff>352425</xdr:colOff>
      <xdr:row>0</xdr:row>
      <xdr:rowOff>0</xdr:rowOff>
    </xdr:to>
    <xdr:grpSp>
      <xdr:nvGrpSpPr>
        <xdr:cNvPr id="59" name="Group 60"/>
        <xdr:cNvGrpSpPr>
          <a:grpSpLocks/>
        </xdr:cNvGrpSpPr>
      </xdr:nvGrpSpPr>
      <xdr:grpSpPr>
        <a:xfrm>
          <a:off x="22459950" y="0"/>
          <a:ext cx="800100" cy="0"/>
          <a:chOff x="1569" y="131"/>
          <a:chExt cx="285" cy="105"/>
        </a:xfrm>
        <a:solidFill>
          <a:srgbClr val="FFFFFF"/>
        </a:solidFill>
      </xdr:grpSpPr>
      <xdr:sp>
        <xdr:nvSpPr>
          <xdr:cNvPr id="60" name="Line 61"/>
          <xdr:cNvSpPr>
            <a:spLocks/>
          </xdr:cNvSpPr>
        </xdr:nvSpPr>
        <xdr:spPr>
          <a:xfrm>
            <a:off x="1571" y="131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2"/>
          <xdr:cNvSpPr>
            <a:spLocks/>
          </xdr:cNvSpPr>
        </xdr:nvSpPr>
        <xdr:spPr>
          <a:xfrm>
            <a:off x="1569" y="236"/>
            <a:ext cx="1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3"/>
          <xdr:cNvSpPr>
            <a:spLocks/>
          </xdr:cNvSpPr>
        </xdr:nvSpPr>
        <xdr:spPr>
          <a:xfrm flipH="1" flipV="1">
            <a:off x="1708" y="131"/>
            <a:ext cx="1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4"/>
          <xdr:cNvSpPr>
            <a:spLocks/>
          </xdr:cNvSpPr>
        </xdr:nvSpPr>
        <xdr:spPr>
          <a:xfrm>
            <a:off x="1708" y="18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266700</xdr:colOff>
      <xdr:row>0</xdr:row>
      <xdr:rowOff>0</xdr:rowOff>
    </xdr:to>
    <xdr:grpSp>
      <xdr:nvGrpSpPr>
        <xdr:cNvPr id="64" name="Group 65"/>
        <xdr:cNvGrpSpPr>
          <a:grpSpLocks/>
        </xdr:cNvGrpSpPr>
      </xdr:nvGrpSpPr>
      <xdr:grpSpPr>
        <a:xfrm>
          <a:off x="12944475" y="0"/>
          <a:ext cx="800100" cy="0"/>
          <a:chOff x="1140" y="133"/>
          <a:chExt cx="285" cy="105"/>
        </a:xfrm>
        <a:solidFill>
          <a:srgbClr val="FFFFFF"/>
        </a:solidFill>
      </xdr:grpSpPr>
      <xdr:sp>
        <xdr:nvSpPr>
          <xdr:cNvPr id="65" name="Line 6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0</xdr:row>
      <xdr:rowOff>0</xdr:rowOff>
    </xdr:from>
    <xdr:to>
      <xdr:col>9</xdr:col>
      <xdr:colOff>257175</xdr:colOff>
      <xdr:row>0</xdr:row>
      <xdr:rowOff>0</xdr:rowOff>
    </xdr:to>
    <xdr:grpSp>
      <xdr:nvGrpSpPr>
        <xdr:cNvPr id="69" name="Group 70"/>
        <xdr:cNvGrpSpPr>
          <a:grpSpLocks/>
        </xdr:cNvGrpSpPr>
      </xdr:nvGrpSpPr>
      <xdr:grpSpPr>
        <a:xfrm>
          <a:off x="12944475" y="0"/>
          <a:ext cx="790575" cy="0"/>
          <a:chOff x="1140" y="133"/>
          <a:chExt cx="285" cy="105"/>
        </a:xfrm>
        <a:solidFill>
          <a:srgbClr val="FFFFFF"/>
        </a:solidFill>
      </xdr:grpSpPr>
      <xdr:sp>
        <xdr:nvSpPr>
          <xdr:cNvPr id="70" name="Line 7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1019175</xdr:colOff>
      <xdr:row>0</xdr:row>
      <xdr:rowOff>0</xdr:rowOff>
    </xdr:to>
    <xdr:grpSp>
      <xdr:nvGrpSpPr>
        <xdr:cNvPr id="74" name="Group 75"/>
        <xdr:cNvGrpSpPr>
          <a:grpSpLocks/>
        </xdr:cNvGrpSpPr>
      </xdr:nvGrpSpPr>
      <xdr:grpSpPr>
        <a:xfrm>
          <a:off x="10563225" y="0"/>
          <a:ext cx="790575" cy="0"/>
          <a:chOff x="1140" y="133"/>
          <a:chExt cx="285" cy="105"/>
        </a:xfrm>
        <a:solidFill>
          <a:srgbClr val="FFFFFF"/>
        </a:solidFill>
      </xdr:grpSpPr>
      <xdr:sp>
        <xdr:nvSpPr>
          <xdr:cNvPr id="75" name="Line 7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1028700</xdr:colOff>
      <xdr:row>0</xdr:row>
      <xdr:rowOff>0</xdr:rowOff>
    </xdr:to>
    <xdr:grpSp>
      <xdr:nvGrpSpPr>
        <xdr:cNvPr id="79" name="Group 80"/>
        <xdr:cNvGrpSpPr>
          <a:grpSpLocks/>
        </xdr:cNvGrpSpPr>
      </xdr:nvGrpSpPr>
      <xdr:grpSpPr>
        <a:xfrm>
          <a:off x="10572750" y="0"/>
          <a:ext cx="790575" cy="0"/>
          <a:chOff x="1140" y="133"/>
          <a:chExt cx="285" cy="105"/>
        </a:xfrm>
        <a:solidFill>
          <a:srgbClr val="FFFFFF"/>
        </a:solidFill>
      </xdr:grpSpPr>
      <xdr:sp>
        <xdr:nvSpPr>
          <xdr:cNvPr id="80" name="Line 8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1704975</xdr:colOff>
      <xdr:row>0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8191500" y="0"/>
          <a:ext cx="800100" cy="0"/>
          <a:chOff x="1140" y="133"/>
          <a:chExt cx="285" cy="105"/>
        </a:xfrm>
        <a:solidFill>
          <a:srgbClr val="FFFFFF"/>
        </a:solidFill>
      </xdr:grpSpPr>
      <xdr:sp>
        <xdr:nvSpPr>
          <xdr:cNvPr id="85" name="Line 86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7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9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981075</xdr:colOff>
      <xdr:row>0</xdr:row>
      <xdr:rowOff>0</xdr:rowOff>
    </xdr:from>
    <xdr:to>
      <xdr:col>3</xdr:col>
      <xdr:colOff>1762125</xdr:colOff>
      <xdr:row>0</xdr:row>
      <xdr:rowOff>0</xdr:rowOff>
    </xdr:to>
    <xdr:grpSp>
      <xdr:nvGrpSpPr>
        <xdr:cNvPr id="89" name="Group 90"/>
        <xdr:cNvGrpSpPr>
          <a:grpSpLocks/>
        </xdr:cNvGrpSpPr>
      </xdr:nvGrpSpPr>
      <xdr:grpSpPr>
        <a:xfrm>
          <a:off x="5829300" y="0"/>
          <a:ext cx="781050" cy="0"/>
          <a:chOff x="1140" y="133"/>
          <a:chExt cx="285" cy="105"/>
        </a:xfrm>
        <a:solidFill>
          <a:srgbClr val="FFFFFF"/>
        </a:solidFill>
      </xdr:grpSpPr>
      <xdr:sp>
        <xdr:nvSpPr>
          <xdr:cNvPr id="90" name="Line 91"/>
          <xdr:cNvSpPr>
            <a:spLocks/>
          </xdr:cNvSpPr>
        </xdr:nvSpPr>
        <xdr:spPr>
          <a:xfrm flipH="1">
            <a:off x="1287" y="133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2"/>
          <xdr:cNvSpPr>
            <a:spLocks/>
          </xdr:cNvSpPr>
        </xdr:nvSpPr>
        <xdr:spPr>
          <a:xfrm flipH="1">
            <a:off x="1286" y="237"/>
            <a:ext cx="1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3"/>
          <xdr:cNvSpPr>
            <a:spLocks/>
          </xdr:cNvSpPr>
        </xdr:nvSpPr>
        <xdr:spPr>
          <a:xfrm>
            <a:off x="1288" y="133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4"/>
          <xdr:cNvSpPr>
            <a:spLocks/>
          </xdr:cNvSpPr>
        </xdr:nvSpPr>
        <xdr:spPr>
          <a:xfrm>
            <a:off x="1140" y="184"/>
            <a:ext cx="1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94" name="Line 95"/>
        <xdr:cNvSpPr>
          <a:spLocks/>
        </xdr:cNvSpPr>
      </xdr:nvSpPr>
      <xdr:spPr>
        <a:xfrm flipH="1">
          <a:off x="16573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5" name="Line 96"/>
        <xdr:cNvSpPr>
          <a:spLocks/>
        </xdr:cNvSpPr>
      </xdr:nvSpPr>
      <xdr:spPr>
        <a:xfrm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20</xdr:col>
      <xdr:colOff>247650</xdr:colOff>
      <xdr:row>0</xdr:row>
      <xdr:rowOff>0</xdr:rowOff>
    </xdr:to>
    <xdr:sp>
      <xdr:nvSpPr>
        <xdr:cNvPr id="96" name="Line 97"/>
        <xdr:cNvSpPr>
          <a:spLocks/>
        </xdr:cNvSpPr>
      </xdr:nvSpPr>
      <xdr:spPr>
        <a:xfrm>
          <a:off x="1666875" y="0"/>
          <a:ext cx="2358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876300</xdr:colOff>
      <xdr:row>0</xdr:row>
      <xdr:rowOff>0</xdr:rowOff>
    </xdr:from>
    <xdr:to>
      <xdr:col>20</xdr:col>
      <xdr:colOff>228600</xdr:colOff>
      <xdr:row>0</xdr:row>
      <xdr:rowOff>0</xdr:rowOff>
    </xdr:to>
    <xdr:sp>
      <xdr:nvSpPr>
        <xdr:cNvPr id="97" name="Line 98"/>
        <xdr:cNvSpPr>
          <a:spLocks/>
        </xdr:cNvSpPr>
      </xdr:nvSpPr>
      <xdr:spPr>
        <a:xfrm>
          <a:off x="248316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238125</xdr:colOff>
      <xdr:row>0</xdr:row>
      <xdr:rowOff>0</xdr:rowOff>
    </xdr:from>
    <xdr:to>
      <xdr:col>20</xdr:col>
      <xdr:colOff>238125</xdr:colOff>
      <xdr:row>0</xdr:row>
      <xdr:rowOff>0</xdr:rowOff>
    </xdr:to>
    <xdr:sp>
      <xdr:nvSpPr>
        <xdr:cNvPr id="98" name="Line 99"/>
        <xdr:cNvSpPr>
          <a:spLocks/>
        </xdr:cNvSpPr>
      </xdr:nvSpPr>
      <xdr:spPr>
        <a:xfrm flipH="1">
          <a:off x="2524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0</xdr:row>
      <xdr:rowOff>0</xdr:rowOff>
    </xdr:from>
    <xdr:to>
      <xdr:col>20</xdr:col>
      <xdr:colOff>638175</xdr:colOff>
      <xdr:row>0</xdr:row>
      <xdr:rowOff>0</xdr:rowOff>
    </xdr:to>
    <xdr:sp>
      <xdr:nvSpPr>
        <xdr:cNvPr id="99" name="Line 100"/>
        <xdr:cNvSpPr>
          <a:spLocks/>
        </xdr:cNvSpPr>
      </xdr:nvSpPr>
      <xdr:spPr>
        <a:xfrm>
          <a:off x="25250775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100" name="Rectangle 124"/>
        <xdr:cNvSpPr>
          <a:spLocks/>
        </xdr:cNvSpPr>
      </xdr:nvSpPr>
      <xdr:spPr>
        <a:xfrm>
          <a:off x="185261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M.Krawczyk/
Ł.Orzęcki
</a:t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10</xdr:col>
      <xdr:colOff>828675</xdr:colOff>
      <xdr:row>0</xdr:row>
      <xdr:rowOff>0</xdr:rowOff>
    </xdr:to>
    <xdr:sp>
      <xdr:nvSpPr>
        <xdr:cNvPr id="101" name="Rectangle 125"/>
        <xdr:cNvSpPr>
          <a:spLocks/>
        </xdr:cNvSpPr>
      </xdr:nvSpPr>
      <xdr:spPr>
        <a:xfrm>
          <a:off x="137826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K.Orzęcki / 
D.Wysokiński
</a:t>
          </a:r>
        </a:p>
      </xdr:txBody>
    </xdr:sp>
    <xdr:clientData/>
  </xdr:twoCellAnchor>
  <xdr:twoCellAnchor>
    <xdr:from>
      <xdr:col>13</xdr:col>
      <xdr:colOff>857250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102" name="Rectangle 126"/>
        <xdr:cNvSpPr>
          <a:spLocks/>
        </xdr:cNvSpPr>
      </xdr:nvSpPr>
      <xdr:spPr>
        <a:xfrm>
          <a:off x="185261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M.Wybierek /
M.Piekarniak
</a:t>
          </a:r>
        </a:p>
      </xdr:txBody>
    </xdr:sp>
    <xdr:clientData/>
  </xdr:twoCellAnchor>
  <xdr:twoCellAnchor>
    <xdr:from>
      <xdr:col>9</xdr:col>
      <xdr:colOff>285750</xdr:colOff>
      <xdr:row>0</xdr:row>
      <xdr:rowOff>0</xdr:rowOff>
    </xdr:from>
    <xdr:to>
      <xdr:col>10</xdr:col>
      <xdr:colOff>809625</xdr:colOff>
      <xdr:row>0</xdr:row>
      <xdr:rowOff>0</xdr:rowOff>
    </xdr:to>
    <xdr:sp>
      <xdr:nvSpPr>
        <xdr:cNvPr id="103" name="Rectangle 127"/>
        <xdr:cNvSpPr>
          <a:spLocks/>
        </xdr:cNvSpPr>
      </xdr:nvSpPr>
      <xdr:spPr>
        <a:xfrm>
          <a:off x="137636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D.Maron / 
T.Kisielewski
</a:t>
          </a:r>
        </a:p>
      </xdr:txBody>
    </xdr:sp>
    <xdr:clientData/>
  </xdr:twoCellAnchor>
  <xdr:twoCellAnchor>
    <xdr:from>
      <xdr:col>13</xdr:col>
      <xdr:colOff>838200</xdr:colOff>
      <xdr:row>0</xdr:row>
      <xdr:rowOff>0</xdr:rowOff>
    </xdr:from>
    <xdr:to>
      <xdr:col>15</xdr:col>
      <xdr:colOff>314325</xdr:colOff>
      <xdr:row>0</xdr:row>
      <xdr:rowOff>0</xdr:rowOff>
    </xdr:to>
    <xdr:sp>
      <xdr:nvSpPr>
        <xdr:cNvPr id="104" name="Rectangle 128"/>
        <xdr:cNvSpPr>
          <a:spLocks/>
        </xdr:cNvSpPr>
      </xdr:nvSpPr>
      <xdr:spPr>
        <a:xfrm>
          <a:off x="185070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J.Sadrzak /
M.Kopyt
</a:t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105" name="Rectangle 129"/>
        <xdr:cNvSpPr>
          <a:spLocks/>
        </xdr:cNvSpPr>
      </xdr:nvSpPr>
      <xdr:spPr>
        <a:xfrm>
          <a:off x="137445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K.Tataj /
T.Klawiński
</a:t>
          </a:r>
        </a:p>
      </xdr:txBody>
    </xdr:sp>
    <xdr:clientData/>
  </xdr:twoCellAnchor>
  <xdr:twoCellAnchor>
    <xdr:from>
      <xdr:col>13</xdr:col>
      <xdr:colOff>838200</xdr:colOff>
      <xdr:row>0</xdr:row>
      <xdr:rowOff>0</xdr:rowOff>
    </xdr:from>
    <xdr:to>
      <xdr:col>15</xdr:col>
      <xdr:colOff>314325</xdr:colOff>
      <xdr:row>0</xdr:row>
      <xdr:rowOff>0</xdr:rowOff>
    </xdr:to>
    <xdr:sp>
      <xdr:nvSpPr>
        <xdr:cNvPr id="106" name="Rectangle 130"/>
        <xdr:cNvSpPr>
          <a:spLocks/>
        </xdr:cNvSpPr>
      </xdr:nvSpPr>
      <xdr:spPr>
        <a:xfrm>
          <a:off x="185070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I.Wróblewski/
D.Gierat
</a:t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107" name="Rectangle 131"/>
        <xdr:cNvSpPr>
          <a:spLocks/>
        </xdr:cNvSpPr>
      </xdr:nvSpPr>
      <xdr:spPr>
        <a:xfrm>
          <a:off x="137445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M.Kabański/
M.Pawluk
</a:t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17</xdr:col>
      <xdr:colOff>619125</xdr:colOff>
      <xdr:row>0</xdr:row>
      <xdr:rowOff>0</xdr:rowOff>
    </xdr:to>
    <xdr:sp>
      <xdr:nvSpPr>
        <xdr:cNvPr id="108" name="Rectangle 133"/>
        <xdr:cNvSpPr>
          <a:spLocks/>
        </xdr:cNvSpPr>
      </xdr:nvSpPr>
      <xdr:spPr>
        <a:xfrm>
          <a:off x="209073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M.Wybierek /
M.Piekarniak
</a:t>
          </a:r>
        </a:p>
      </xdr:txBody>
    </xdr:sp>
    <xdr:clientData/>
  </xdr:twoCellAnchor>
  <xdr:twoCellAnchor>
    <xdr:from>
      <xdr:col>6</xdr:col>
      <xdr:colOff>1028700</xdr:colOff>
      <xdr:row>0</xdr:row>
      <xdr:rowOff>0</xdr:rowOff>
    </xdr:from>
    <xdr:to>
      <xdr:col>8</xdr:col>
      <xdr:colOff>504825</xdr:colOff>
      <xdr:row>0</xdr:row>
      <xdr:rowOff>0</xdr:rowOff>
    </xdr:to>
    <xdr:sp>
      <xdr:nvSpPr>
        <xdr:cNvPr id="109" name="Rectangle 134"/>
        <xdr:cNvSpPr>
          <a:spLocks/>
        </xdr:cNvSpPr>
      </xdr:nvSpPr>
      <xdr:spPr>
        <a:xfrm>
          <a:off x="113633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M.Krawczyk/
Ł.Orzęcki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110" name="Rectangle 135"/>
        <xdr:cNvSpPr>
          <a:spLocks/>
        </xdr:cNvSpPr>
      </xdr:nvSpPr>
      <xdr:spPr>
        <a:xfrm>
          <a:off x="113823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K.Tataj /
T.Klawiński
</a:t>
          </a:r>
        </a:p>
      </xdr:txBody>
    </xdr:sp>
    <xdr:clientData/>
  </xdr:twoCellAnchor>
  <xdr:twoCellAnchor>
    <xdr:from>
      <xdr:col>6</xdr:col>
      <xdr:colOff>1009650</xdr:colOff>
      <xdr:row>0</xdr:row>
      <xdr:rowOff>0</xdr:rowOff>
    </xdr:from>
    <xdr:to>
      <xdr:col>8</xdr:col>
      <xdr:colOff>485775</xdr:colOff>
      <xdr:row>0</xdr:row>
      <xdr:rowOff>0</xdr:rowOff>
    </xdr:to>
    <xdr:sp>
      <xdr:nvSpPr>
        <xdr:cNvPr id="111" name="Rectangle 136"/>
        <xdr:cNvSpPr>
          <a:spLocks/>
        </xdr:cNvSpPr>
      </xdr:nvSpPr>
      <xdr:spPr>
        <a:xfrm>
          <a:off x="113442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D.Maron / 
T.Kisielewski
</a:t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542925</xdr:colOff>
      <xdr:row>0</xdr:row>
      <xdr:rowOff>0</xdr:rowOff>
    </xdr:to>
    <xdr:sp>
      <xdr:nvSpPr>
        <xdr:cNvPr id="112" name="Rectangle 137"/>
        <xdr:cNvSpPr>
          <a:spLocks/>
        </xdr:cNvSpPr>
      </xdr:nvSpPr>
      <xdr:spPr>
        <a:xfrm>
          <a:off x="114014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I.Wróblewski/
D.Gierat
</a:t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17</xdr:col>
      <xdr:colOff>600075</xdr:colOff>
      <xdr:row>0</xdr:row>
      <xdr:rowOff>0</xdr:rowOff>
    </xdr:to>
    <xdr:sp>
      <xdr:nvSpPr>
        <xdr:cNvPr id="113" name="Rectangle 138"/>
        <xdr:cNvSpPr>
          <a:spLocks/>
        </xdr:cNvSpPr>
      </xdr:nvSpPr>
      <xdr:spPr>
        <a:xfrm>
          <a:off x="208883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J.Sadrzak /
M.Kopyt
</a:t>
          </a:r>
        </a:p>
      </xdr:txBody>
    </xdr:sp>
    <xdr:clientData/>
  </xdr:twoCellAnchor>
  <xdr:twoCellAnchor>
    <xdr:from>
      <xdr:col>4</xdr:col>
      <xdr:colOff>1695450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14" name="Rectangle 139"/>
        <xdr:cNvSpPr>
          <a:spLocks/>
        </xdr:cNvSpPr>
      </xdr:nvSpPr>
      <xdr:spPr>
        <a:xfrm>
          <a:off x="89820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I.Wróblewski/
D.Gierat
</a:t>
          </a:r>
        </a:p>
      </xdr:txBody>
    </xdr:sp>
    <xdr:clientData/>
  </xdr:twoCellAnchor>
  <xdr:twoCellAnchor>
    <xdr:from>
      <xdr:col>4</xdr:col>
      <xdr:colOff>1714500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15" name="Rectangle 140"/>
        <xdr:cNvSpPr>
          <a:spLocks/>
        </xdr:cNvSpPr>
      </xdr:nvSpPr>
      <xdr:spPr>
        <a:xfrm>
          <a:off x="90011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M.Krawczyk/
Ł.Orzęcki
</a:t>
          </a:r>
        </a:p>
      </xdr:txBody>
    </xdr:sp>
    <xdr:clientData/>
  </xdr:twoCellAnchor>
  <xdr:twoCellAnchor>
    <xdr:from>
      <xdr:col>3</xdr:col>
      <xdr:colOff>1809750</xdr:colOff>
      <xdr:row>0</xdr:row>
      <xdr:rowOff>0</xdr:rowOff>
    </xdr:from>
    <xdr:to>
      <xdr:col>4</xdr:col>
      <xdr:colOff>942975</xdr:colOff>
      <xdr:row>0</xdr:row>
      <xdr:rowOff>0</xdr:rowOff>
    </xdr:to>
    <xdr:sp>
      <xdr:nvSpPr>
        <xdr:cNvPr id="116" name="Rectangle 141"/>
        <xdr:cNvSpPr>
          <a:spLocks/>
        </xdr:cNvSpPr>
      </xdr:nvSpPr>
      <xdr:spPr>
        <a:xfrm>
          <a:off x="66579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M.Krawczyk/
Ł.Orzęcki
</a:t>
          </a:r>
        </a:p>
      </xdr:txBody>
    </xdr:sp>
    <xdr:clientData/>
  </xdr:twoCellAnchor>
  <xdr:twoCellAnchor>
    <xdr:from>
      <xdr:col>18</xdr:col>
      <xdr:colOff>381000</xdr:colOff>
      <xdr:row>0</xdr:row>
      <xdr:rowOff>0</xdr:rowOff>
    </xdr:from>
    <xdr:to>
      <xdr:col>19</xdr:col>
      <xdr:colOff>904875</xdr:colOff>
      <xdr:row>0</xdr:row>
      <xdr:rowOff>0</xdr:rowOff>
    </xdr:to>
    <xdr:sp>
      <xdr:nvSpPr>
        <xdr:cNvPr id="117" name="Rectangle 142"/>
        <xdr:cNvSpPr>
          <a:spLocks/>
        </xdr:cNvSpPr>
      </xdr:nvSpPr>
      <xdr:spPr>
        <a:xfrm>
          <a:off x="232886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M.Wybierek /
M.Piekarniak
</a:t>
          </a:r>
        </a:p>
      </xdr:txBody>
    </xdr:sp>
    <xdr:clientData/>
  </xdr:twoCellAnchor>
  <xdr:twoCellAnchor>
    <xdr:from>
      <xdr:col>20</xdr:col>
      <xdr:colOff>666750</xdr:colOff>
      <xdr:row>0</xdr:row>
      <xdr:rowOff>0</xdr:rowOff>
    </xdr:from>
    <xdr:to>
      <xdr:col>22</xdr:col>
      <xdr:colOff>142875</xdr:colOff>
      <xdr:row>0</xdr:row>
      <xdr:rowOff>0</xdr:rowOff>
    </xdr:to>
    <xdr:sp>
      <xdr:nvSpPr>
        <xdr:cNvPr id="118" name="Rectangle 143"/>
        <xdr:cNvSpPr>
          <a:spLocks/>
        </xdr:cNvSpPr>
      </xdr:nvSpPr>
      <xdr:spPr>
        <a:xfrm>
          <a:off x="2566987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M.Wybierek /
M.Piekarniak
</a:t>
          </a:r>
        </a:p>
      </xdr:txBody>
    </xdr:sp>
    <xdr:clientData/>
  </xdr:twoCellAnchor>
  <xdr:twoCellAnchor>
    <xdr:from>
      <xdr:col>3</xdr:col>
      <xdr:colOff>1790700</xdr:colOff>
      <xdr:row>0</xdr:row>
      <xdr:rowOff>0</xdr:rowOff>
    </xdr:from>
    <xdr:to>
      <xdr:col>4</xdr:col>
      <xdr:colOff>923925</xdr:colOff>
      <xdr:row>0</xdr:row>
      <xdr:rowOff>0</xdr:rowOff>
    </xdr:to>
    <xdr:sp>
      <xdr:nvSpPr>
        <xdr:cNvPr id="119" name="Rectangle 144"/>
        <xdr:cNvSpPr>
          <a:spLocks/>
        </xdr:cNvSpPr>
      </xdr:nvSpPr>
      <xdr:spPr>
        <a:xfrm>
          <a:off x="6638925" y="0"/>
          <a:ext cx="1571625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J.Sadrzak /
M.Kopyt
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981075</xdr:colOff>
      <xdr:row>0</xdr:row>
      <xdr:rowOff>0</xdr:rowOff>
    </xdr:to>
    <xdr:sp>
      <xdr:nvSpPr>
        <xdr:cNvPr id="120" name="Rectangle 145"/>
        <xdr:cNvSpPr>
          <a:spLocks/>
        </xdr:cNvSpPr>
      </xdr:nvSpPr>
      <xdr:spPr>
        <a:xfrm>
          <a:off x="2114550" y="0"/>
          <a:ext cx="3714750" cy="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J.Sadrzak /
M.Kopyt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B1">
      <selection activeCell="E19" sqref="E19:E25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24.140625" style="0" customWidth="1"/>
    <col min="9" max="9" width="22.7109375" style="0" customWidth="1"/>
  </cols>
  <sheetData>
    <row r="1" spans="1:12" ht="19.5" thickBot="1">
      <c r="A1" s="45" t="s">
        <v>176</v>
      </c>
      <c r="B1" s="34" t="s">
        <v>94</v>
      </c>
      <c r="C1" s="133" t="s">
        <v>95</v>
      </c>
      <c r="D1" s="134"/>
      <c r="E1" s="34">
        <v>1</v>
      </c>
      <c r="F1" s="84">
        <v>2</v>
      </c>
      <c r="G1" s="43">
        <v>3</v>
      </c>
      <c r="H1" s="82">
        <v>4</v>
      </c>
      <c r="I1" s="83">
        <v>5</v>
      </c>
      <c r="J1" s="38" t="s">
        <v>96</v>
      </c>
      <c r="K1" s="38" t="s">
        <v>97</v>
      </c>
      <c r="L1" s="44" t="s">
        <v>0</v>
      </c>
    </row>
    <row r="2" spans="1:12" ht="12.75" customHeight="1">
      <c r="A2" s="45"/>
      <c r="B2" s="135">
        <v>1</v>
      </c>
      <c r="C2" s="136" t="s">
        <v>360</v>
      </c>
      <c r="D2" s="137"/>
      <c r="E2" s="138"/>
      <c r="F2" s="128" t="s">
        <v>361</v>
      </c>
      <c r="G2" s="128" t="s">
        <v>363</v>
      </c>
      <c r="H2" s="128" t="s">
        <v>365</v>
      </c>
      <c r="I2" s="131" t="s">
        <v>368</v>
      </c>
      <c r="J2" s="109" t="s">
        <v>433</v>
      </c>
      <c r="K2" s="109" t="s">
        <v>434</v>
      </c>
      <c r="L2" s="111" t="s">
        <v>435</v>
      </c>
    </row>
    <row r="3" spans="1:12" ht="18" customHeight="1">
      <c r="A3" s="47" t="s">
        <v>178</v>
      </c>
      <c r="B3" s="95"/>
      <c r="C3" s="99"/>
      <c r="D3" s="100"/>
      <c r="E3" s="139"/>
      <c r="F3" s="129"/>
      <c r="G3" s="129"/>
      <c r="H3" s="129"/>
      <c r="I3" s="123"/>
      <c r="J3" s="110"/>
      <c r="K3" s="110"/>
      <c r="L3" s="112"/>
    </row>
    <row r="4" spans="1:12" ht="18.75" customHeight="1">
      <c r="A4" s="48" t="s">
        <v>179</v>
      </c>
      <c r="B4" s="96"/>
      <c r="C4" s="101"/>
      <c r="D4" s="102"/>
      <c r="E4" s="140"/>
      <c r="F4" s="130"/>
      <c r="G4" s="130"/>
      <c r="H4" s="130"/>
      <c r="I4" s="124"/>
      <c r="J4" s="87"/>
      <c r="K4" s="90"/>
      <c r="L4" s="113"/>
    </row>
    <row r="5" spans="1:12" ht="18">
      <c r="A5" s="48" t="s">
        <v>180</v>
      </c>
      <c r="B5" s="94">
        <v>2</v>
      </c>
      <c r="C5" s="97" t="s">
        <v>212</v>
      </c>
      <c r="D5" s="98"/>
      <c r="E5" s="103" t="s">
        <v>285</v>
      </c>
      <c r="F5" s="114"/>
      <c r="G5" s="117" t="s">
        <v>364</v>
      </c>
      <c r="H5" s="150" t="s">
        <v>366</v>
      </c>
      <c r="I5" s="122" t="s">
        <v>282</v>
      </c>
      <c r="J5" s="85" t="s">
        <v>436</v>
      </c>
      <c r="K5" s="88" t="s">
        <v>437</v>
      </c>
      <c r="L5" s="120" t="s">
        <v>293</v>
      </c>
    </row>
    <row r="6" spans="1:12" ht="18">
      <c r="A6" s="48"/>
      <c r="B6" s="95"/>
      <c r="C6" s="99"/>
      <c r="D6" s="100"/>
      <c r="E6" s="104"/>
      <c r="F6" s="115"/>
      <c r="G6" s="118"/>
      <c r="H6" s="151"/>
      <c r="I6" s="123"/>
      <c r="J6" s="86"/>
      <c r="K6" s="89"/>
      <c r="L6" s="121"/>
    </row>
    <row r="7" spans="1:12" ht="18">
      <c r="A7" s="48" t="s">
        <v>215</v>
      </c>
      <c r="B7" s="96"/>
      <c r="C7" s="101"/>
      <c r="D7" s="102"/>
      <c r="E7" s="105"/>
      <c r="F7" s="116"/>
      <c r="G7" s="119"/>
      <c r="H7" s="152"/>
      <c r="I7" s="124"/>
      <c r="J7" s="87"/>
      <c r="K7" s="90"/>
      <c r="L7" s="113"/>
    </row>
    <row r="8" spans="1:12" ht="18" customHeight="1">
      <c r="A8" s="48"/>
      <c r="B8" s="94">
        <v>3</v>
      </c>
      <c r="C8" s="97" t="s">
        <v>271</v>
      </c>
      <c r="D8" s="98"/>
      <c r="E8" s="103" t="s">
        <v>285</v>
      </c>
      <c r="F8" s="106" t="s">
        <v>285</v>
      </c>
      <c r="G8" s="157"/>
      <c r="H8" s="153" t="s">
        <v>367</v>
      </c>
      <c r="I8" s="122" t="s">
        <v>370</v>
      </c>
      <c r="J8" s="85" t="s">
        <v>438</v>
      </c>
      <c r="K8" s="88" t="s">
        <v>439</v>
      </c>
      <c r="L8" s="91" t="s">
        <v>291</v>
      </c>
    </row>
    <row r="9" spans="2:12" ht="12.75" customHeight="1">
      <c r="B9" s="95"/>
      <c r="C9" s="99"/>
      <c r="D9" s="100"/>
      <c r="E9" s="104"/>
      <c r="F9" s="107"/>
      <c r="G9" s="158"/>
      <c r="H9" s="129"/>
      <c r="I9" s="123"/>
      <c r="J9" s="86"/>
      <c r="K9" s="89"/>
      <c r="L9" s="92"/>
    </row>
    <row r="10" spans="1:12" ht="18" customHeight="1">
      <c r="A10" s="48"/>
      <c r="B10" s="96"/>
      <c r="C10" s="101"/>
      <c r="D10" s="102"/>
      <c r="E10" s="105"/>
      <c r="F10" s="108"/>
      <c r="G10" s="159"/>
      <c r="H10" s="130"/>
      <c r="I10" s="124"/>
      <c r="J10" s="87"/>
      <c r="K10" s="90"/>
      <c r="L10" s="93"/>
    </row>
    <row r="11" spans="2:12" ht="12.75">
      <c r="B11" s="94">
        <v>4</v>
      </c>
      <c r="C11" s="97" t="s">
        <v>270</v>
      </c>
      <c r="D11" s="98"/>
      <c r="E11" s="145" t="s">
        <v>285</v>
      </c>
      <c r="F11" s="106" t="s">
        <v>283</v>
      </c>
      <c r="G11" s="106" t="s">
        <v>283</v>
      </c>
      <c r="H11" s="154"/>
      <c r="I11" s="122" t="s">
        <v>369</v>
      </c>
      <c r="J11" s="88" t="s">
        <v>441</v>
      </c>
      <c r="K11" s="88" t="s">
        <v>440</v>
      </c>
      <c r="L11" s="160" t="s">
        <v>306</v>
      </c>
    </row>
    <row r="12" spans="1:12" ht="18" customHeight="1">
      <c r="A12" s="48"/>
      <c r="B12" s="95"/>
      <c r="C12" s="99"/>
      <c r="D12" s="100"/>
      <c r="E12" s="146"/>
      <c r="F12" s="107"/>
      <c r="G12" s="107"/>
      <c r="H12" s="155"/>
      <c r="I12" s="123"/>
      <c r="J12" s="89"/>
      <c r="K12" s="89"/>
      <c r="L12" s="161"/>
    </row>
    <row r="13" spans="2:12" ht="12.75" customHeight="1">
      <c r="B13" s="96"/>
      <c r="C13" s="101"/>
      <c r="D13" s="102"/>
      <c r="E13" s="147"/>
      <c r="F13" s="108"/>
      <c r="G13" s="108"/>
      <c r="H13" s="156"/>
      <c r="I13" s="124"/>
      <c r="J13" s="90"/>
      <c r="K13" s="90"/>
      <c r="L13" s="162"/>
    </row>
    <row r="14" spans="2:12" ht="20.25" customHeight="1">
      <c r="B14" s="141">
        <v>5</v>
      </c>
      <c r="C14" s="97" t="s">
        <v>362</v>
      </c>
      <c r="D14" s="98"/>
      <c r="E14" s="145" t="s">
        <v>285</v>
      </c>
      <c r="F14" s="106" t="s">
        <v>283</v>
      </c>
      <c r="G14" s="106" t="s">
        <v>283</v>
      </c>
      <c r="H14" s="106" t="s">
        <v>298</v>
      </c>
      <c r="I14" s="125"/>
      <c r="J14" s="163" t="s">
        <v>442</v>
      </c>
      <c r="K14" s="88" t="s">
        <v>443</v>
      </c>
      <c r="L14" s="160" t="s">
        <v>292</v>
      </c>
    </row>
    <row r="15" spans="2:12" ht="12.75">
      <c r="B15" s="95"/>
      <c r="C15" s="99"/>
      <c r="D15" s="100"/>
      <c r="E15" s="146"/>
      <c r="F15" s="107"/>
      <c r="G15" s="107"/>
      <c r="H15" s="107"/>
      <c r="I15" s="126"/>
      <c r="J15" s="86"/>
      <c r="K15" s="89"/>
      <c r="L15" s="161"/>
    </row>
    <row r="16" spans="2:12" ht="13.5" thickBot="1">
      <c r="B16" s="142"/>
      <c r="C16" s="143"/>
      <c r="D16" s="144"/>
      <c r="E16" s="148"/>
      <c r="F16" s="149"/>
      <c r="G16" s="149"/>
      <c r="H16" s="149"/>
      <c r="I16" s="127"/>
      <c r="J16" s="164"/>
      <c r="K16" s="165"/>
      <c r="L16" s="166"/>
    </row>
    <row r="17" ht="18">
      <c r="G17" s="20"/>
    </row>
    <row r="18" ht="18">
      <c r="G18" s="20"/>
    </row>
    <row r="19" spans="5:7" ht="20.25">
      <c r="E19" s="3" t="s">
        <v>4</v>
      </c>
      <c r="G19" s="20"/>
    </row>
    <row r="20" spans="5:7" ht="18">
      <c r="E20" s="2"/>
      <c r="G20" s="20"/>
    </row>
    <row r="21" spans="5:7" ht="18">
      <c r="E21" s="20" t="s">
        <v>444</v>
      </c>
      <c r="G21" s="20"/>
    </row>
    <row r="22" spans="5:7" ht="18">
      <c r="E22" s="20" t="s">
        <v>445</v>
      </c>
      <c r="G22" s="20"/>
    </row>
    <row r="23" spans="5:7" ht="18">
      <c r="E23" s="20" t="s">
        <v>446</v>
      </c>
      <c r="G23" s="20"/>
    </row>
    <row r="24" spans="5:7" ht="18">
      <c r="E24" s="20" t="s">
        <v>447</v>
      </c>
      <c r="G24" s="20"/>
    </row>
    <row r="25" spans="5:7" ht="18">
      <c r="E25" s="20" t="s">
        <v>448</v>
      </c>
      <c r="G25" s="20"/>
    </row>
    <row r="26" ht="18">
      <c r="G26" s="20"/>
    </row>
    <row r="27" ht="18">
      <c r="G27" s="20"/>
    </row>
  </sheetData>
  <mergeCells count="51">
    <mergeCell ref="K11:K13"/>
    <mergeCell ref="L11:L13"/>
    <mergeCell ref="J14:J16"/>
    <mergeCell ref="K14:K16"/>
    <mergeCell ref="L14:L16"/>
    <mergeCell ref="J11:J13"/>
    <mergeCell ref="G11:G13"/>
    <mergeCell ref="G14:G16"/>
    <mergeCell ref="H2:H4"/>
    <mergeCell ref="H5:H7"/>
    <mergeCell ref="H8:H10"/>
    <mergeCell ref="H11:H13"/>
    <mergeCell ref="H14:H16"/>
    <mergeCell ref="G8:G10"/>
    <mergeCell ref="E11:E13"/>
    <mergeCell ref="E14:E16"/>
    <mergeCell ref="F11:F13"/>
    <mergeCell ref="F14:F16"/>
    <mergeCell ref="B11:B13"/>
    <mergeCell ref="B14:B16"/>
    <mergeCell ref="C11:D13"/>
    <mergeCell ref="C14:D16"/>
    <mergeCell ref="C1:D1"/>
    <mergeCell ref="B2:B4"/>
    <mergeCell ref="C2:D4"/>
    <mergeCell ref="E2:E4"/>
    <mergeCell ref="F2:F4"/>
    <mergeCell ref="G2:G4"/>
    <mergeCell ref="J2:J4"/>
    <mergeCell ref="I2:I4"/>
    <mergeCell ref="I5:I7"/>
    <mergeCell ref="I8:I10"/>
    <mergeCell ref="I11:I13"/>
    <mergeCell ref="I14:I16"/>
    <mergeCell ref="K2:K4"/>
    <mergeCell ref="L2:L4"/>
    <mergeCell ref="B5:B7"/>
    <mergeCell ref="C5:D7"/>
    <mergeCell ref="E5:E7"/>
    <mergeCell ref="F5:F7"/>
    <mergeCell ref="G5:G7"/>
    <mergeCell ref="J5:J7"/>
    <mergeCell ref="K5:K7"/>
    <mergeCell ref="L5:L7"/>
    <mergeCell ref="J8:J10"/>
    <mergeCell ref="K8:K10"/>
    <mergeCell ref="L8:L10"/>
    <mergeCell ref="B8:B10"/>
    <mergeCell ref="C8:D10"/>
    <mergeCell ref="E8:E10"/>
    <mergeCell ref="F8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I24"/>
  <sheetViews>
    <sheetView workbookViewId="0" topLeftCell="A1">
      <selection activeCell="B5" sqref="B5:B17"/>
    </sheetView>
  </sheetViews>
  <sheetFormatPr defaultColWidth="9.140625" defaultRowHeight="12.75"/>
  <cols>
    <col min="1" max="1" width="9.140625" style="1" customWidth="1"/>
    <col min="2" max="2" width="15.7109375" style="0" customWidth="1"/>
    <col min="3" max="3" width="47.8515625" style="0" customWidth="1"/>
    <col min="4" max="4" width="36.57421875" style="0" customWidth="1"/>
    <col min="5" max="5" width="30.00390625" style="0" customWidth="1"/>
    <col min="6" max="23" width="15.7109375" style="0" customWidth="1"/>
  </cols>
  <sheetData>
    <row r="1" ht="12.75"/>
    <row r="4" spans="2:6" ht="18">
      <c r="B4" s="2"/>
      <c r="F4" s="2"/>
    </row>
    <row r="5" spans="2:6" ht="20.25">
      <c r="B5" s="3" t="s">
        <v>4</v>
      </c>
      <c r="F5" s="20"/>
    </row>
    <row r="6" spans="2:6" ht="18">
      <c r="B6" s="2"/>
      <c r="F6" s="20"/>
    </row>
    <row r="7" spans="2:6" ht="18">
      <c r="B7" s="20" t="s">
        <v>531</v>
      </c>
      <c r="F7" s="20"/>
    </row>
    <row r="8" spans="2:6" ht="18">
      <c r="B8" s="20" t="s">
        <v>532</v>
      </c>
      <c r="F8" s="20"/>
    </row>
    <row r="9" spans="2:6" ht="18">
      <c r="B9" s="20" t="s">
        <v>337</v>
      </c>
      <c r="F9" s="20"/>
    </row>
    <row r="10" spans="2:9" ht="18">
      <c r="B10" s="20" t="s">
        <v>530</v>
      </c>
      <c r="F10" s="20"/>
      <c r="I10" s="62"/>
    </row>
    <row r="11" spans="2:6" ht="18">
      <c r="B11" s="20" t="s">
        <v>338</v>
      </c>
      <c r="F11" s="20"/>
    </row>
    <row r="12" spans="2:6" ht="18">
      <c r="B12" s="20" t="s">
        <v>533</v>
      </c>
      <c r="F12" s="20"/>
    </row>
    <row r="13" spans="2:6" ht="18">
      <c r="B13" s="20" t="s">
        <v>534</v>
      </c>
      <c r="F13" s="20"/>
    </row>
    <row r="14" ht="18">
      <c r="B14" s="20" t="s">
        <v>535</v>
      </c>
    </row>
    <row r="15" ht="18">
      <c r="B15" s="20" t="s">
        <v>536</v>
      </c>
    </row>
    <row r="16" ht="18">
      <c r="B16" s="20" t="s">
        <v>537</v>
      </c>
    </row>
    <row r="17" ht="18">
      <c r="B17" s="20" t="s">
        <v>538</v>
      </c>
    </row>
    <row r="18" ht="18">
      <c r="B18" s="78"/>
    </row>
    <row r="19" ht="18">
      <c r="B19" s="78"/>
    </row>
    <row r="20" ht="18">
      <c r="B20" s="78"/>
    </row>
    <row r="21" ht="18">
      <c r="B21" s="78"/>
    </row>
    <row r="22" ht="18">
      <c r="B22" s="78"/>
    </row>
    <row r="23" ht="18">
      <c r="B23" s="78"/>
    </row>
    <row r="24" ht="18">
      <c r="B24" s="7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6"/>
  <sheetViews>
    <sheetView workbookViewId="0" topLeftCell="B1">
      <selection activeCell="H20" sqref="H20:H26"/>
    </sheetView>
  </sheetViews>
  <sheetFormatPr defaultColWidth="9.140625" defaultRowHeight="12.75"/>
  <cols>
    <col min="1" max="1" width="7.57421875" style="0" hidden="1" customWidth="1"/>
    <col min="2" max="2" width="37.140625" style="0" customWidth="1"/>
    <col min="3" max="6" width="15.421875" style="0" bestFit="1" customWidth="1"/>
    <col min="7" max="7" width="18.421875" style="0" customWidth="1"/>
    <col min="8" max="8" width="15.421875" style="0" bestFit="1" customWidth="1"/>
    <col min="9" max="9" width="15.28125" style="0" customWidth="1"/>
    <col min="10" max="10" width="17.28125" style="0" customWidth="1"/>
    <col min="11" max="11" width="15.421875" style="0" bestFit="1" customWidth="1"/>
    <col min="12" max="12" width="18.8515625" style="0" customWidth="1"/>
    <col min="13" max="13" width="10.57421875" style="0" bestFit="1" customWidth="1"/>
  </cols>
  <sheetData>
    <row r="1" spans="2:13" ht="25.5">
      <c r="B1" s="242" t="s">
        <v>3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2:15" s="2" customFormat="1" ht="54.75">
      <c r="B2" s="4" t="s">
        <v>1</v>
      </c>
      <c r="C2" s="25" t="s">
        <v>44</v>
      </c>
      <c r="D2" s="25" t="s">
        <v>84</v>
      </c>
      <c r="E2" s="25" t="s">
        <v>85</v>
      </c>
      <c r="F2" s="25" t="s">
        <v>131</v>
      </c>
      <c r="G2" s="25" t="s">
        <v>240</v>
      </c>
      <c r="H2" s="25" t="s">
        <v>173</v>
      </c>
      <c r="I2" s="25" t="s">
        <v>174</v>
      </c>
      <c r="J2" s="25" t="s">
        <v>241</v>
      </c>
      <c r="K2" s="25" t="s">
        <v>542</v>
      </c>
      <c r="L2" s="4" t="s">
        <v>2</v>
      </c>
      <c r="M2" s="4" t="s">
        <v>0</v>
      </c>
      <c r="O2" s="3"/>
    </row>
    <row r="3" spans="2:16" s="2" customFormat="1" ht="19.5" customHeight="1">
      <c r="B3" s="4" t="s">
        <v>47</v>
      </c>
      <c r="C3" s="5">
        <v>15</v>
      </c>
      <c r="D3" s="5">
        <v>25</v>
      </c>
      <c r="E3" s="5">
        <v>15</v>
      </c>
      <c r="F3" s="5">
        <v>20</v>
      </c>
      <c r="G3" s="5">
        <v>20</v>
      </c>
      <c r="H3" s="5" t="s">
        <v>86</v>
      </c>
      <c r="I3" s="5">
        <v>15</v>
      </c>
      <c r="J3" s="5">
        <v>14</v>
      </c>
      <c r="K3" s="5"/>
      <c r="L3" s="65">
        <f>SUM(C3:K3)</f>
        <v>124</v>
      </c>
      <c r="M3" s="21">
        <v>1</v>
      </c>
      <c r="N3" s="3"/>
      <c r="O3" s="3"/>
      <c r="P3"/>
    </row>
    <row r="4" spans="2:16" s="2" customFormat="1" ht="19.5" customHeight="1">
      <c r="B4" s="4" t="s">
        <v>212</v>
      </c>
      <c r="C4" s="5" t="s">
        <v>86</v>
      </c>
      <c r="D4" s="5" t="s">
        <v>86</v>
      </c>
      <c r="E4" s="5" t="s">
        <v>86</v>
      </c>
      <c r="F4" s="5">
        <v>25</v>
      </c>
      <c r="G4" s="5">
        <v>15</v>
      </c>
      <c r="H4" s="5" t="s">
        <v>86</v>
      </c>
      <c r="I4" s="5">
        <v>20</v>
      </c>
      <c r="J4" s="5">
        <v>20</v>
      </c>
      <c r="K4" s="5"/>
      <c r="L4" s="65">
        <f>SUM(C4:K4)</f>
        <v>80</v>
      </c>
      <c r="M4" s="21">
        <v>2</v>
      </c>
      <c r="N4" s="20"/>
      <c r="P4"/>
    </row>
    <row r="5" spans="2:16" s="2" customFormat="1" ht="19.5" customHeight="1">
      <c r="B5" s="4" t="s">
        <v>252</v>
      </c>
      <c r="C5" s="5" t="s">
        <v>86</v>
      </c>
      <c r="D5" s="5" t="s">
        <v>86</v>
      </c>
      <c r="E5" s="5" t="s">
        <v>86</v>
      </c>
      <c r="F5" s="5" t="s">
        <v>86</v>
      </c>
      <c r="G5" s="5">
        <v>25</v>
      </c>
      <c r="H5" s="5" t="s">
        <v>86</v>
      </c>
      <c r="I5" s="5">
        <v>25</v>
      </c>
      <c r="J5" s="5">
        <v>25</v>
      </c>
      <c r="K5" s="5"/>
      <c r="L5" s="65">
        <f>SUM(C5:K5)</f>
        <v>75</v>
      </c>
      <c r="M5" s="21">
        <v>3</v>
      </c>
      <c r="N5" s="20"/>
      <c r="O5" s="20"/>
      <c r="P5"/>
    </row>
    <row r="6" spans="2:16" s="2" customFormat="1" ht="19.5" customHeight="1">
      <c r="B6" s="4" t="s">
        <v>45</v>
      </c>
      <c r="C6" s="5">
        <v>25</v>
      </c>
      <c r="D6" s="5" t="s">
        <v>86</v>
      </c>
      <c r="E6" s="5" t="s">
        <v>86</v>
      </c>
      <c r="F6" s="5" t="s">
        <v>86</v>
      </c>
      <c r="G6" s="5" t="s">
        <v>86</v>
      </c>
      <c r="H6" s="5" t="s">
        <v>86</v>
      </c>
      <c r="I6" s="5" t="s">
        <v>86</v>
      </c>
      <c r="J6" s="5" t="s">
        <v>86</v>
      </c>
      <c r="K6" s="5"/>
      <c r="L6" s="65">
        <f>SUM(C6:K6)</f>
        <v>25</v>
      </c>
      <c r="M6" s="21">
        <v>4</v>
      </c>
      <c r="N6" s="20"/>
      <c r="O6" s="20"/>
      <c r="P6"/>
    </row>
    <row r="7" spans="2:16" s="2" customFormat="1" ht="19.5" customHeight="1">
      <c r="B7" s="4" t="s">
        <v>128</v>
      </c>
      <c r="C7" s="5" t="s">
        <v>86</v>
      </c>
      <c r="D7" s="5" t="s">
        <v>86</v>
      </c>
      <c r="E7" s="5">
        <v>25</v>
      </c>
      <c r="F7" s="5" t="s">
        <v>86</v>
      </c>
      <c r="G7" s="5" t="s">
        <v>86</v>
      </c>
      <c r="H7" s="5" t="s">
        <v>86</v>
      </c>
      <c r="I7" s="5" t="s">
        <v>86</v>
      </c>
      <c r="J7" s="5" t="s">
        <v>86</v>
      </c>
      <c r="K7" s="5"/>
      <c r="L7" s="65">
        <f>SUM(C7:K7)</f>
        <v>25</v>
      </c>
      <c r="M7" s="21">
        <v>5</v>
      </c>
      <c r="N7" s="20"/>
      <c r="O7" s="20"/>
      <c r="P7"/>
    </row>
    <row r="8" spans="2:16" s="2" customFormat="1" ht="19.5" customHeight="1">
      <c r="B8" s="4" t="s">
        <v>46</v>
      </c>
      <c r="C8" s="5">
        <v>20</v>
      </c>
      <c r="D8" s="5" t="s">
        <v>86</v>
      </c>
      <c r="E8" s="5" t="s">
        <v>86</v>
      </c>
      <c r="F8" s="5" t="s">
        <v>86</v>
      </c>
      <c r="G8" s="5" t="s">
        <v>86</v>
      </c>
      <c r="H8" s="5" t="s">
        <v>86</v>
      </c>
      <c r="I8" s="5" t="s">
        <v>86</v>
      </c>
      <c r="J8" s="5" t="s">
        <v>86</v>
      </c>
      <c r="K8" s="5"/>
      <c r="L8" s="65">
        <f>SUM(C8:K8)</f>
        <v>20</v>
      </c>
      <c r="M8" s="21">
        <v>6</v>
      </c>
      <c r="O8" s="20"/>
      <c r="P8"/>
    </row>
    <row r="9" spans="2:16" s="2" customFormat="1" ht="19.5" customHeight="1">
      <c r="B9" s="4" t="s">
        <v>129</v>
      </c>
      <c r="C9" s="5" t="s">
        <v>86</v>
      </c>
      <c r="D9" s="5" t="s">
        <v>86</v>
      </c>
      <c r="E9" s="5">
        <v>20</v>
      </c>
      <c r="F9" s="5" t="s">
        <v>86</v>
      </c>
      <c r="G9" s="5" t="s">
        <v>86</v>
      </c>
      <c r="H9" s="5" t="s">
        <v>86</v>
      </c>
      <c r="I9" s="5" t="s">
        <v>86</v>
      </c>
      <c r="J9" s="5" t="s">
        <v>86</v>
      </c>
      <c r="K9" s="5"/>
      <c r="L9" s="65">
        <f>SUM(C9:K9)</f>
        <v>20</v>
      </c>
      <c r="M9" s="21">
        <v>7</v>
      </c>
      <c r="O9" s="20"/>
      <c r="P9"/>
    </row>
    <row r="10" spans="2:16" s="2" customFormat="1" ht="19.5" customHeight="1">
      <c r="B10" s="4" t="s">
        <v>213</v>
      </c>
      <c r="C10" s="5" t="s">
        <v>86</v>
      </c>
      <c r="D10" s="5" t="s">
        <v>86</v>
      </c>
      <c r="E10" s="5" t="s">
        <v>86</v>
      </c>
      <c r="F10" s="5">
        <v>15</v>
      </c>
      <c r="G10" s="5" t="s">
        <v>86</v>
      </c>
      <c r="H10" s="5" t="s">
        <v>86</v>
      </c>
      <c r="I10" s="5" t="s">
        <v>86</v>
      </c>
      <c r="J10" s="5" t="s">
        <v>86</v>
      </c>
      <c r="K10" s="5"/>
      <c r="L10" s="65">
        <f>SUM(C10:K10)</f>
        <v>15</v>
      </c>
      <c r="M10" s="21">
        <v>8</v>
      </c>
      <c r="O10" s="20"/>
      <c r="P10"/>
    </row>
    <row r="11" spans="2:15" s="2" customFormat="1" ht="19.5" customHeight="1">
      <c r="B11" s="4" t="s">
        <v>362</v>
      </c>
      <c r="C11" s="5" t="s">
        <v>86</v>
      </c>
      <c r="D11" s="5" t="s">
        <v>86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>
        <v>15</v>
      </c>
      <c r="K11" s="5"/>
      <c r="L11" s="65">
        <f>SUM(C11:K11)</f>
        <v>15</v>
      </c>
      <c r="M11" s="21">
        <v>9</v>
      </c>
      <c r="O11" s="20"/>
    </row>
    <row r="12" spans="2:15" s="2" customFormat="1" ht="19.5" customHeight="1">
      <c r="B12" s="4" t="s">
        <v>130</v>
      </c>
      <c r="C12" s="5" t="s">
        <v>86</v>
      </c>
      <c r="D12" s="5" t="s">
        <v>86</v>
      </c>
      <c r="E12" s="5">
        <v>14</v>
      </c>
      <c r="F12" s="5" t="s">
        <v>86</v>
      </c>
      <c r="G12" s="5" t="s">
        <v>86</v>
      </c>
      <c r="H12" s="5" t="s">
        <v>86</v>
      </c>
      <c r="I12" s="5" t="s">
        <v>86</v>
      </c>
      <c r="J12" s="5" t="s">
        <v>86</v>
      </c>
      <c r="K12" s="5"/>
      <c r="L12" s="65">
        <f>SUM(C12:K12)</f>
        <v>14</v>
      </c>
      <c r="M12" s="21">
        <v>10</v>
      </c>
      <c r="O12" s="20"/>
    </row>
    <row r="13" spans="2:15" s="2" customFormat="1" ht="19.5" customHeight="1">
      <c r="B13" s="4" t="s">
        <v>543</v>
      </c>
      <c r="C13" s="5" t="s">
        <v>86</v>
      </c>
      <c r="D13" s="5" t="s">
        <v>86</v>
      </c>
      <c r="E13" s="5" t="s">
        <v>86</v>
      </c>
      <c r="F13" s="5" t="s">
        <v>86</v>
      </c>
      <c r="G13" s="5" t="s">
        <v>86</v>
      </c>
      <c r="H13" s="5" t="s">
        <v>86</v>
      </c>
      <c r="I13" s="5" t="s">
        <v>86</v>
      </c>
      <c r="J13" s="5">
        <v>13</v>
      </c>
      <c r="K13" s="5"/>
      <c r="L13" s="65">
        <f>SUM(C13:K13)</f>
        <v>13</v>
      </c>
      <c r="M13" s="21">
        <v>11</v>
      </c>
      <c r="O13" s="20"/>
    </row>
    <row r="14" spans="2:15" s="2" customFormat="1" ht="19.5" customHeight="1">
      <c r="B14" s="4"/>
      <c r="C14" s="5"/>
      <c r="D14" s="5"/>
      <c r="E14" s="5"/>
      <c r="F14" s="5"/>
      <c r="G14" s="5"/>
      <c r="H14" s="5"/>
      <c r="I14" s="5"/>
      <c r="J14" s="5"/>
      <c r="K14" s="5"/>
      <c r="L14" s="65">
        <f>SUM(C14:K14)</f>
        <v>0</v>
      </c>
      <c r="M14" s="21">
        <v>12</v>
      </c>
      <c r="O14" s="20"/>
    </row>
    <row r="15" spans="2:13" ht="21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65">
        <f>SUM(C15:K15)</f>
        <v>0</v>
      </c>
      <c r="M15" s="23"/>
    </row>
    <row r="16" spans="3:11" ht="12.75">
      <c r="C16">
        <f>COUNTIF(C3:C15,"&gt;0")</f>
        <v>3</v>
      </c>
      <c r="D16">
        <f aca="true" t="shared" si="0" ref="D16:K16">COUNTIF(D3:D15,"&gt;0")</f>
        <v>1</v>
      </c>
      <c r="E16">
        <f t="shared" si="0"/>
        <v>4</v>
      </c>
      <c r="F16">
        <f t="shared" si="0"/>
        <v>3</v>
      </c>
      <c r="G16">
        <f t="shared" si="0"/>
        <v>3</v>
      </c>
      <c r="H16">
        <f t="shared" si="0"/>
        <v>0</v>
      </c>
      <c r="I16">
        <f t="shared" si="0"/>
        <v>3</v>
      </c>
      <c r="J16">
        <f t="shared" si="0"/>
        <v>5</v>
      </c>
      <c r="K16">
        <f t="shared" si="0"/>
        <v>0</v>
      </c>
    </row>
    <row r="19" spans="3:10" ht="20.25">
      <c r="C19" s="3"/>
      <c r="J19" s="3"/>
    </row>
    <row r="20" spans="3:10" ht="20.25">
      <c r="C20" s="20"/>
      <c r="D20" s="3"/>
      <c r="H20" s="3"/>
      <c r="J20" s="20"/>
    </row>
    <row r="21" spans="3:10" ht="18">
      <c r="C21" s="20"/>
      <c r="D21" s="2"/>
      <c r="H21" s="2"/>
      <c r="J21" s="20"/>
    </row>
    <row r="22" spans="3:10" ht="18">
      <c r="C22" s="20"/>
      <c r="D22" s="20"/>
      <c r="H22" s="20"/>
      <c r="J22" s="20"/>
    </row>
    <row r="23" spans="4:10" ht="18">
      <c r="D23" s="20"/>
      <c r="H23" s="20"/>
      <c r="J23" s="20"/>
    </row>
    <row r="24" spans="4:8" ht="18">
      <c r="D24" s="20"/>
      <c r="H24" s="20"/>
    </row>
    <row r="25" ht="18">
      <c r="H25" s="20"/>
    </row>
    <row r="26" ht="18">
      <c r="H26" s="20"/>
    </row>
    <row r="59" ht="12.75" customHeight="1"/>
    <row r="60" ht="12.75" customHeight="1"/>
    <row r="61" ht="13.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3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3.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3.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3.5" customHeight="1"/>
  </sheetData>
  <mergeCells count="1">
    <mergeCell ref="B1:M1"/>
  </mergeCells>
  <printOptions horizontalCentered="1" verticalCentered="1"/>
  <pageMargins left="0.7086614173228347" right="0.15748031496062992" top="0.29" bottom="0.29" header="0.1968503937007874" footer="0.16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I7" sqref="I7"/>
    </sheetView>
  </sheetViews>
  <sheetFormatPr defaultColWidth="9.140625" defaultRowHeight="12.75"/>
  <cols>
    <col min="1" max="1" width="28.57421875" style="0" customWidth="1"/>
    <col min="2" max="5" width="15.421875" style="0" bestFit="1" customWidth="1"/>
    <col min="6" max="6" width="18.140625" style="0" customWidth="1"/>
    <col min="7" max="7" width="15.421875" style="0" bestFit="1" customWidth="1"/>
    <col min="8" max="8" width="15.28125" style="0" customWidth="1"/>
    <col min="9" max="9" width="17.7109375" style="0" customWidth="1"/>
    <col min="10" max="10" width="15.421875" style="0" bestFit="1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45" customHeight="1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</row>
    <row r="3" spans="1:14" ht="24" customHeight="1">
      <c r="A3" s="10" t="s">
        <v>48</v>
      </c>
      <c r="B3" s="5">
        <v>25</v>
      </c>
      <c r="C3" s="5">
        <v>15</v>
      </c>
      <c r="D3" s="5">
        <v>25</v>
      </c>
      <c r="E3" s="5">
        <v>25</v>
      </c>
      <c r="F3" s="5" t="s">
        <v>86</v>
      </c>
      <c r="G3" s="5" t="s">
        <v>86</v>
      </c>
      <c r="H3" s="5">
        <v>25</v>
      </c>
      <c r="I3" s="5">
        <v>25</v>
      </c>
      <c r="J3" s="5"/>
      <c r="K3" s="65">
        <f aca="true" t="shared" si="0" ref="K3:K8">SUM(B3:J3)</f>
        <v>140</v>
      </c>
      <c r="L3" s="21">
        <v>1</v>
      </c>
      <c r="M3" s="3"/>
      <c r="N3" s="7"/>
    </row>
    <row r="4" spans="1:14" ht="18">
      <c r="A4" s="10" t="s">
        <v>87</v>
      </c>
      <c r="B4" s="5" t="s">
        <v>86</v>
      </c>
      <c r="C4" s="5">
        <v>25</v>
      </c>
      <c r="D4" s="5" t="s">
        <v>86</v>
      </c>
      <c r="E4" s="5" t="s">
        <v>86</v>
      </c>
      <c r="F4" s="5" t="s">
        <v>86</v>
      </c>
      <c r="G4" s="5" t="s">
        <v>86</v>
      </c>
      <c r="H4" s="5" t="s">
        <v>86</v>
      </c>
      <c r="I4" s="5" t="s">
        <v>86</v>
      </c>
      <c r="J4" s="5"/>
      <c r="K4" s="65">
        <f t="shared" si="0"/>
        <v>25</v>
      </c>
      <c r="L4" s="21">
        <v>2</v>
      </c>
      <c r="M4" s="7"/>
      <c r="N4" s="7"/>
    </row>
    <row r="5" spans="1:14" ht="18">
      <c r="A5" s="4" t="s">
        <v>88</v>
      </c>
      <c r="B5" s="5" t="s">
        <v>86</v>
      </c>
      <c r="C5" s="5">
        <v>20</v>
      </c>
      <c r="D5" s="5" t="s">
        <v>86</v>
      </c>
      <c r="E5" s="5" t="s">
        <v>86</v>
      </c>
      <c r="F5" s="5" t="s">
        <v>86</v>
      </c>
      <c r="G5" s="5" t="s">
        <v>86</v>
      </c>
      <c r="H5" s="5" t="s">
        <v>86</v>
      </c>
      <c r="I5" s="5" t="s">
        <v>86</v>
      </c>
      <c r="J5" s="5"/>
      <c r="K5" s="65">
        <f t="shared" si="0"/>
        <v>20</v>
      </c>
      <c r="L5" s="21">
        <v>3</v>
      </c>
      <c r="M5" s="7"/>
      <c r="N5" s="7"/>
    </row>
    <row r="6" spans="1:14" ht="18">
      <c r="A6" s="10" t="s">
        <v>127</v>
      </c>
      <c r="B6" s="5" t="s">
        <v>86</v>
      </c>
      <c r="C6" s="5" t="s">
        <v>86</v>
      </c>
      <c r="D6" s="5">
        <v>20</v>
      </c>
      <c r="E6" s="5" t="s">
        <v>86</v>
      </c>
      <c r="F6" s="5" t="s">
        <v>86</v>
      </c>
      <c r="G6" s="5" t="s">
        <v>86</v>
      </c>
      <c r="H6" s="5" t="s">
        <v>86</v>
      </c>
      <c r="I6" s="5" t="s">
        <v>86</v>
      </c>
      <c r="J6" s="5"/>
      <c r="K6" s="65">
        <f t="shared" si="0"/>
        <v>20</v>
      </c>
      <c r="L6" s="21">
        <v>4</v>
      </c>
      <c r="M6" s="7"/>
      <c r="N6" s="7"/>
    </row>
    <row r="7" spans="1:14" ht="18">
      <c r="A7" s="10"/>
      <c r="B7" s="5"/>
      <c r="C7" s="5"/>
      <c r="D7" s="5"/>
      <c r="E7" s="5"/>
      <c r="F7" s="5"/>
      <c r="G7" s="5"/>
      <c r="H7" s="5"/>
      <c r="I7" s="5"/>
      <c r="J7" s="5"/>
      <c r="K7" s="65">
        <f t="shared" si="0"/>
        <v>0</v>
      </c>
      <c r="L7" s="21">
        <v>5</v>
      </c>
      <c r="M7" s="7"/>
      <c r="N7" s="7"/>
    </row>
    <row r="8" spans="1:14" ht="18">
      <c r="A8" s="10"/>
      <c r="B8" s="5"/>
      <c r="C8" s="5"/>
      <c r="D8" s="5"/>
      <c r="E8" s="5"/>
      <c r="F8" s="5"/>
      <c r="G8" s="5"/>
      <c r="H8" s="5"/>
      <c r="I8" s="5"/>
      <c r="J8" s="5"/>
      <c r="K8" s="65">
        <f t="shared" si="0"/>
        <v>0</v>
      </c>
      <c r="L8" s="21">
        <v>6</v>
      </c>
      <c r="M8" s="7"/>
      <c r="N8" s="20"/>
    </row>
    <row r="9" spans="1:14" ht="20.25">
      <c r="A9" s="10"/>
      <c r="B9" s="5"/>
      <c r="C9" s="5"/>
      <c r="D9" s="5"/>
      <c r="E9" s="5"/>
      <c r="F9" s="5"/>
      <c r="G9" s="5"/>
      <c r="H9" s="5"/>
      <c r="I9" s="5"/>
      <c r="J9" s="5"/>
      <c r="K9" s="65">
        <f aca="true" t="shared" si="1" ref="K9:K30">SUM(B9:J9)</f>
        <v>0</v>
      </c>
      <c r="L9" s="21">
        <v>7</v>
      </c>
      <c r="M9" s="19"/>
      <c r="N9" s="3"/>
    </row>
    <row r="10" spans="1:14" ht="20.25">
      <c r="A10" s="11"/>
      <c r="B10" s="5"/>
      <c r="C10" s="5"/>
      <c r="D10" s="5"/>
      <c r="E10" s="5"/>
      <c r="F10" s="5"/>
      <c r="G10" s="5"/>
      <c r="H10" s="5"/>
      <c r="I10" s="5"/>
      <c r="J10" s="5"/>
      <c r="K10" s="65">
        <f t="shared" si="1"/>
        <v>0</v>
      </c>
      <c r="L10" s="21">
        <v>8</v>
      </c>
      <c r="M10" s="19"/>
      <c r="N10" s="20"/>
    </row>
    <row r="11" spans="1:14" ht="18">
      <c r="A11" s="10"/>
      <c r="B11" s="5"/>
      <c r="C11" s="5"/>
      <c r="D11" s="5"/>
      <c r="E11" s="5"/>
      <c r="F11" s="5"/>
      <c r="G11" s="5"/>
      <c r="H11" s="5"/>
      <c r="I11" s="5"/>
      <c r="J11" s="5"/>
      <c r="K11" s="65">
        <f t="shared" si="1"/>
        <v>0</v>
      </c>
      <c r="L11" s="21">
        <v>9</v>
      </c>
      <c r="M11" s="19"/>
      <c r="N11" s="20"/>
    </row>
    <row r="12" spans="1:14" ht="18">
      <c r="A12" s="10"/>
      <c r="B12" s="5"/>
      <c r="C12" s="5"/>
      <c r="D12" s="5"/>
      <c r="E12" s="5"/>
      <c r="F12" s="5"/>
      <c r="G12" s="5"/>
      <c r="H12" s="5"/>
      <c r="I12" s="5"/>
      <c r="J12" s="5"/>
      <c r="K12" s="65">
        <f t="shared" si="1"/>
        <v>0</v>
      </c>
      <c r="L12" s="21">
        <v>10</v>
      </c>
      <c r="M12" s="19"/>
      <c r="N12" s="20"/>
    </row>
    <row r="13" spans="1:14" ht="18">
      <c r="A13" s="10"/>
      <c r="B13" s="5"/>
      <c r="C13" s="5"/>
      <c r="D13" s="5"/>
      <c r="E13" s="5"/>
      <c r="F13" s="5"/>
      <c r="G13" s="5"/>
      <c r="H13" s="5"/>
      <c r="I13" s="5"/>
      <c r="J13" s="5"/>
      <c r="K13" s="65">
        <f t="shared" si="1"/>
        <v>0</v>
      </c>
      <c r="L13" s="21">
        <v>11</v>
      </c>
      <c r="M13" s="19"/>
      <c r="N13" s="7"/>
    </row>
    <row r="14" spans="1:14" ht="18">
      <c r="A14" s="10"/>
      <c r="B14" s="5"/>
      <c r="C14" s="5"/>
      <c r="D14" s="5"/>
      <c r="E14" s="5"/>
      <c r="F14" s="5"/>
      <c r="G14" s="5"/>
      <c r="H14" s="5"/>
      <c r="I14" s="5"/>
      <c r="J14" s="5"/>
      <c r="K14" s="65">
        <f t="shared" si="1"/>
        <v>0</v>
      </c>
      <c r="L14" s="21">
        <v>12</v>
      </c>
      <c r="M14" s="19"/>
      <c r="N14" s="7"/>
    </row>
    <row r="15" spans="1:14" ht="18">
      <c r="A15" s="10"/>
      <c r="B15" s="5"/>
      <c r="C15" s="5"/>
      <c r="D15" s="5"/>
      <c r="E15" s="5"/>
      <c r="F15" s="5"/>
      <c r="G15" s="5"/>
      <c r="H15" s="5"/>
      <c r="I15" s="5"/>
      <c r="J15" s="5"/>
      <c r="K15" s="65">
        <f t="shared" si="1"/>
        <v>0</v>
      </c>
      <c r="L15" s="21">
        <v>13</v>
      </c>
      <c r="M15" s="19"/>
      <c r="N15" s="7"/>
    </row>
    <row r="16" spans="1:14" ht="20.25">
      <c r="A16" s="11"/>
      <c r="B16" s="5"/>
      <c r="C16" s="5"/>
      <c r="D16" s="5"/>
      <c r="E16" s="5"/>
      <c r="F16" s="5"/>
      <c r="G16" s="5"/>
      <c r="H16" s="5"/>
      <c r="I16" s="5"/>
      <c r="J16" s="5"/>
      <c r="K16" s="65">
        <f t="shared" si="1"/>
        <v>0</v>
      </c>
      <c r="L16" s="21">
        <v>14</v>
      </c>
      <c r="M16" s="19"/>
      <c r="N16" s="1"/>
    </row>
    <row r="17" spans="1:14" ht="20.25">
      <c r="A17" s="11"/>
      <c r="B17" s="5"/>
      <c r="C17" s="5"/>
      <c r="D17" s="5"/>
      <c r="E17" s="5"/>
      <c r="F17" s="5"/>
      <c r="G17" s="5"/>
      <c r="H17" s="5"/>
      <c r="I17" s="5"/>
      <c r="J17" s="5"/>
      <c r="K17" s="65">
        <f t="shared" si="1"/>
        <v>0</v>
      </c>
      <c r="L17" s="21">
        <v>15</v>
      </c>
      <c r="M17" s="19"/>
      <c r="N17" s="1"/>
    </row>
    <row r="18" spans="1:14" ht="20.25">
      <c r="A18" s="11"/>
      <c r="B18" s="5"/>
      <c r="C18" s="5"/>
      <c r="D18" s="5"/>
      <c r="E18" s="5"/>
      <c r="F18" s="5"/>
      <c r="G18" s="5"/>
      <c r="H18" s="5"/>
      <c r="I18" s="5"/>
      <c r="J18" s="5"/>
      <c r="K18" s="65">
        <f t="shared" si="1"/>
        <v>0</v>
      </c>
      <c r="L18" s="21">
        <v>16</v>
      </c>
      <c r="M18" s="19"/>
      <c r="N18" s="1"/>
    </row>
    <row r="19" spans="1:14" ht="18">
      <c r="A19" s="10"/>
      <c r="B19" s="5"/>
      <c r="C19" s="5"/>
      <c r="D19" s="5"/>
      <c r="E19" s="5"/>
      <c r="F19" s="5"/>
      <c r="G19" s="5"/>
      <c r="H19" s="5"/>
      <c r="I19" s="5"/>
      <c r="J19" s="5"/>
      <c r="K19" s="65">
        <f t="shared" si="1"/>
        <v>0</v>
      </c>
      <c r="L19" s="21">
        <v>17</v>
      </c>
      <c r="M19" s="19"/>
      <c r="N19" s="1"/>
    </row>
    <row r="20" spans="1:14" ht="18">
      <c r="A20" s="10"/>
      <c r="B20" s="5"/>
      <c r="C20" s="5"/>
      <c r="D20" s="5"/>
      <c r="E20" s="5"/>
      <c r="F20" s="5"/>
      <c r="G20" s="5"/>
      <c r="H20" s="5"/>
      <c r="I20" s="5"/>
      <c r="J20" s="5"/>
      <c r="K20" s="65">
        <f t="shared" si="1"/>
        <v>0</v>
      </c>
      <c r="L20" s="21">
        <v>18</v>
      </c>
      <c r="M20" s="19"/>
      <c r="N20" s="1"/>
    </row>
    <row r="21" spans="1:14" ht="20.25">
      <c r="A21" s="11"/>
      <c r="B21" s="5"/>
      <c r="C21" s="5"/>
      <c r="D21" s="5"/>
      <c r="E21" s="5"/>
      <c r="F21" s="5"/>
      <c r="G21" s="5"/>
      <c r="H21" s="5"/>
      <c r="I21" s="5"/>
      <c r="J21" s="5"/>
      <c r="K21" s="65">
        <f t="shared" si="1"/>
        <v>0</v>
      </c>
      <c r="L21" s="21">
        <v>19</v>
      </c>
      <c r="M21" s="19"/>
      <c r="N21" s="1"/>
    </row>
    <row r="22" spans="1:14" ht="18">
      <c r="A22" s="10"/>
      <c r="B22" s="5"/>
      <c r="C22" s="5"/>
      <c r="D22" s="5"/>
      <c r="E22" s="5"/>
      <c r="F22" s="5"/>
      <c r="G22" s="5"/>
      <c r="H22" s="5"/>
      <c r="I22" s="5"/>
      <c r="J22" s="5"/>
      <c r="K22" s="65">
        <f t="shared" si="1"/>
        <v>0</v>
      </c>
      <c r="L22" s="21">
        <v>20</v>
      </c>
      <c r="M22" s="19"/>
      <c r="N22" s="1"/>
    </row>
    <row r="23" spans="1:14" ht="20.25">
      <c r="A23" s="11"/>
      <c r="B23" s="5"/>
      <c r="C23" s="5"/>
      <c r="D23" s="5"/>
      <c r="E23" s="5"/>
      <c r="F23" s="5"/>
      <c r="G23" s="5"/>
      <c r="H23" s="5"/>
      <c r="I23" s="5"/>
      <c r="J23" s="5"/>
      <c r="K23" s="65">
        <f t="shared" si="1"/>
        <v>0</v>
      </c>
      <c r="L23" s="21">
        <v>21</v>
      </c>
      <c r="M23" s="19"/>
      <c r="N23" s="1"/>
    </row>
    <row r="24" spans="1:14" ht="20.25">
      <c r="A24" s="11"/>
      <c r="B24" s="5"/>
      <c r="C24" s="5"/>
      <c r="D24" s="5"/>
      <c r="E24" s="5"/>
      <c r="F24" s="5"/>
      <c r="G24" s="5"/>
      <c r="H24" s="5"/>
      <c r="I24" s="5"/>
      <c r="J24" s="5"/>
      <c r="K24" s="65">
        <f t="shared" si="1"/>
        <v>0</v>
      </c>
      <c r="L24" s="21">
        <v>22</v>
      </c>
      <c r="M24" s="19"/>
      <c r="N24" s="1"/>
    </row>
    <row r="25" spans="1:14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65">
        <f t="shared" si="1"/>
        <v>0</v>
      </c>
      <c r="L25" s="21">
        <v>23</v>
      </c>
      <c r="M25" s="19"/>
      <c r="N25" s="1"/>
    </row>
    <row r="26" spans="1:14" ht="18">
      <c r="A26" s="10"/>
      <c r="B26" s="5"/>
      <c r="C26" s="5"/>
      <c r="D26" s="5"/>
      <c r="E26" s="5"/>
      <c r="F26" s="5"/>
      <c r="G26" s="5"/>
      <c r="H26" s="5"/>
      <c r="I26" s="5"/>
      <c r="J26" s="5"/>
      <c r="K26" s="65">
        <f t="shared" si="1"/>
        <v>0</v>
      </c>
      <c r="L26" s="21">
        <v>24</v>
      </c>
      <c r="M26" s="19"/>
      <c r="N26" s="1"/>
    </row>
    <row r="27" spans="1:14" ht="20.25">
      <c r="A27" s="11"/>
      <c r="B27" s="5"/>
      <c r="C27" s="5"/>
      <c r="D27" s="5"/>
      <c r="E27" s="5"/>
      <c r="F27" s="5"/>
      <c r="G27" s="5"/>
      <c r="H27" s="5"/>
      <c r="I27" s="5"/>
      <c r="J27" s="5"/>
      <c r="K27" s="65">
        <f t="shared" si="1"/>
        <v>0</v>
      </c>
      <c r="L27" s="21">
        <v>25</v>
      </c>
      <c r="M27" s="19"/>
      <c r="N27" s="1"/>
    </row>
    <row r="28" spans="1:14" ht="20.25">
      <c r="A28" s="11"/>
      <c r="B28" s="5"/>
      <c r="C28" s="5"/>
      <c r="D28" s="5"/>
      <c r="E28" s="5"/>
      <c r="F28" s="5"/>
      <c r="G28" s="5"/>
      <c r="H28" s="5"/>
      <c r="I28" s="5"/>
      <c r="J28" s="5"/>
      <c r="K28" s="65">
        <f t="shared" si="1"/>
        <v>0</v>
      </c>
      <c r="L28" s="21">
        <v>26</v>
      </c>
      <c r="M28" s="19"/>
      <c r="N28" s="1"/>
    </row>
    <row r="29" spans="1:14" ht="20.25">
      <c r="A29" s="11"/>
      <c r="B29" s="5"/>
      <c r="C29" s="5"/>
      <c r="D29" s="5"/>
      <c r="E29" s="5"/>
      <c r="F29" s="5"/>
      <c r="G29" s="5"/>
      <c r="H29" s="5"/>
      <c r="I29" s="5"/>
      <c r="J29" s="5"/>
      <c r="K29" s="65">
        <f t="shared" si="1"/>
        <v>0</v>
      </c>
      <c r="L29" s="21">
        <v>27</v>
      </c>
      <c r="M29" s="19"/>
      <c r="N29" s="1"/>
    </row>
    <row r="30" spans="1:14" ht="20.25">
      <c r="A30" s="11"/>
      <c r="B30" s="5"/>
      <c r="C30" s="5"/>
      <c r="D30" s="5"/>
      <c r="E30" s="5"/>
      <c r="F30" s="5"/>
      <c r="G30" s="5"/>
      <c r="H30" s="5"/>
      <c r="I30" s="5"/>
      <c r="J30" s="5"/>
      <c r="K30" s="65">
        <f t="shared" si="1"/>
        <v>0</v>
      </c>
      <c r="L30" s="21">
        <v>28</v>
      </c>
      <c r="M30" s="19"/>
      <c r="N30" s="1"/>
    </row>
    <row r="31" spans="1:12" ht="18">
      <c r="A31" s="12"/>
      <c r="B31" s="16">
        <f aca="true" t="shared" si="2" ref="B31:J31">COUNTIF(B3:B30,"&gt;0")</f>
        <v>1</v>
      </c>
      <c r="C31" s="16">
        <f t="shared" si="2"/>
        <v>3</v>
      </c>
      <c r="D31" s="16">
        <f t="shared" si="2"/>
        <v>2</v>
      </c>
      <c r="E31" s="16">
        <f t="shared" si="2"/>
        <v>1</v>
      </c>
      <c r="F31" s="16">
        <f t="shared" si="2"/>
        <v>0</v>
      </c>
      <c r="G31" s="16">
        <f t="shared" si="2"/>
        <v>0</v>
      </c>
      <c r="H31" s="16">
        <f t="shared" si="2"/>
        <v>1</v>
      </c>
      <c r="I31" s="16">
        <f t="shared" si="2"/>
        <v>1</v>
      </c>
      <c r="J31" s="16">
        <f t="shared" si="2"/>
        <v>0</v>
      </c>
      <c r="K31" s="16"/>
      <c r="L31" s="13"/>
    </row>
    <row r="32" spans="1:12" ht="18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8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8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8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8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8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8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8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8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8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8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workbookViewId="0" topLeftCell="A1">
      <selection activeCell="M22" sqref="M22"/>
    </sheetView>
  </sheetViews>
  <sheetFormatPr defaultColWidth="9.140625" defaultRowHeight="12.75"/>
  <cols>
    <col min="1" max="1" width="28.57421875" style="0" customWidth="1"/>
    <col min="2" max="5" width="15.421875" style="28" bestFit="1" customWidth="1"/>
    <col min="6" max="6" width="16.57421875" style="28" customWidth="1"/>
    <col min="7" max="7" width="15.421875" style="28" bestFit="1" customWidth="1"/>
    <col min="8" max="8" width="15.00390625" style="28" customWidth="1"/>
    <col min="9" max="9" width="17.28125" style="28" customWidth="1"/>
    <col min="10" max="10" width="15.421875" style="28" bestFit="1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13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ht="45" customHeight="1">
      <c r="A2" s="29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</row>
    <row r="3" spans="1:14" ht="24" customHeight="1">
      <c r="A3" s="29" t="s">
        <v>49</v>
      </c>
      <c r="B3" s="30">
        <v>25</v>
      </c>
      <c r="C3" s="30">
        <v>20</v>
      </c>
      <c r="D3" s="30">
        <v>25</v>
      </c>
      <c r="E3" s="30">
        <v>25</v>
      </c>
      <c r="F3" s="30">
        <v>20</v>
      </c>
      <c r="G3" s="30">
        <v>25</v>
      </c>
      <c r="H3" s="30">
        <v>25</v>
      </c>
      <c r="I3" s="30">
        <v>20</v>
      </c>
      <c r="J3" s="30"/>
      <c r="K3" s="21">
        <f>SUM(B3:J3)</f>
        <v>185</v>
      </c>
      <c r="L3" s="21">
        <v>1</v>
      </c>
      <c r="M3" s="3">
        <v>165</v>
      </c>
      <c r="N3" s="3"/>
    </row>
    <row r="4" spans="1:14" ht="18">
      <c r="A4" s="29" t="s">
        <v>32</v>
      </c>
      <c r="B4" s="30">
        <v>20</v>
      </c>
      <c r="C4" s="30">
        <v>25</v>
      </c>
      <c r="D4" s="30" t="s">
        <v>86</v>
      </c>
      <c r="E4" s="30">
        <v>20</v>
      </c>
      <c r="F4" s="30">
        <v>25</v>
      </c>
      <c r="G4" s="30">
        <v>20</v>
      </c>
      <c r="H4" s="30">
        <v>15</v>
      </c>
      <c r="I4" s="30">
        <v>25</v>
      </c>
      <c r="J4" s="30"/>
      <c r="K4" s="65">
        <f>SUM(B4:J4)</f>
        <v>150</v>
      </c>
      <c r="L4" s="21">
        <v>2</v>
      </c>
      <c r="M4" s="2">
        <v>150</v>
      </c>
      <c r="N4" s="2"/>
    </row>
    <row r="5" spans="1:14" ht="18">
      <c r="A5" s="29" t="s">
        <v>50</v>
      </c>
      <c r="B5" s="30">
        <v>15</v>
      </c>
      <c r="C5" s="30">
        <v>12</v>
      </c>
      <c r="D5" s="30">
        <v>14</v>
      </c>
      <c r="E5" s="30">
        <v>15</v>
      </c>
      <c r="F5" s="30">
        <v>15</v>
      </c>
      <c r="G5" s="30">
        <v>14</v>
      </c>
      <c r="H5" s="30">
        <v>20</v>
      </c>
      <c r="I5" s="30">
        <v>15</v>
      </c>
      <c r="J5" s="30"/>
      <c r="K5" s="21">
        <f>SUM(B5:J5)</f>
        <v>120</v>
      </c>
      <c r="L5" s="21">
        <v>3</v>
      </c>
      <c r="M5" s="20">
        <v>108</v>
      </c>
      <c r="N5" s="20"/>
    </row>
    <row r="6" spans="1:14" ht="18">
      <c r="A6" s="29" t="s">
        <v>41</v>
      </c>
      <c r="B6" s="30">
        <v>13</v>
      </c>
      <c r="C6" s="30">
        <v>14</v>
      </c>
      <c r="D6" s="30">
        <v>20</v>
      </c>
      <c r="E6" s="30">
        <v>14</v>
      </c>
      <c r="F6" s="30">
        <v>14</v>
      </c>
      <c r="G6" s="30">
        <v>15</v>
      </c>
      <c r="H6" s="30">
        <v>14</v>
      </c>
      <c r="I6" s="30">
        <v>14</v>
      </c>
      <c r="J6" s="30"/>
      <c r="K6" s="21">
        <f>SUM(B6:J6)</f>
        <v>118</v>
      </c>
      <c r="L6" s="21">
        <v>4</v>
      </c>
      <c r="M6" s="20">
        <v>105</v>
      </c>
      <c r="N6" s="20"/>
    </row>
    <row r="7" spans="1:14" ht="18">
      <c r="A7" s="29" t="s">
        <v>52</v>
      </c>
      <c r="B7" s="30">
        <v>12</v>
      </c>
      <c r="C7" s="30">
        <v>8</v>
      </c>
      <c r="D7" s="30">
        <v>12</v>
      </c>
      <c r="E7" s="30">
        <v>6</v>
      </c>
      <c r="F7" s="30">
        <v>10</v>
      </c>
      <c r="G7" s="30">
        <v>12</v>
      </c>
      <c r="H7" s="30">
        <v>11</v>
      </c>
      <c r="I7" s="30">
        <v>10</v>
      </c>
      <c r="J7" s="30"/>
      <c r="K7" s="21">
        <f>SUM(B7:J7)</f>
        <v>81</v>
      </c>
      <c r="L7" s="21">
        <v>5</v>
      </c>
      <c r="M7" s="20">
        <v>75</v>
      </c>
      <c r="N7" s="20"/>
    </row>
    <row r="8" spans="1:14" ht="18">
      <c r="A8" s="29" t="s">
        <v>53</v>
      </c>
      <c r="B8" s="30">
        <v>11</v>
      </c>
      <c r="C8" s="30" t="s">
        <v>86</v>
      </c>
      <c r="D8" s="30">
        <v>11</v>
      </c>
      <c r="E8" s="30">
        <v>12</v>
      </c>
      <c r="F8" s="30">
        <v>11</v>
      </c>
      <c r="G8" s="30">
        <v>9</v>
      </c>
      <c r="H8" s="30">
        <v>10</v>
      </c>
      <c r="I8" s="30">
        <v>13</v>
      </c>
      <c r="J8" s="30"/>
      <c r="K8" s="65">
        <f>SUM(B8:J8)</f>
        <v>77</v>
      </c>
      <c r="L8" s="21">
        <v>6</v>
      </c>
      <c r="M8" s="20">
        <v>77</v>
      </c>
      <c r="N8" s="20"/>
    </row>
    <row r="9" spans="1:14" ht="18">
      <c r="A9" s="29" t="s">
        <v>90</v>
      </c>
      <c r="B9" s="30" t="s">
        <v>86</v>
      </c>
      <c r="C9" s="30">
        <v>11</v>
      </c>
      <c r="D9" s="30">
        <v>13</v>
      </c>
      <c r="E9" s="30">
        <v>11</v>
      </c>
      <c r="F9" s="30">
        <v>13</v>
      </c>
      <c r="G9" s="30">
        <v>13</v>
      </c>
      <c r="H9" s="30">
        <v>13</v>
      </c>
      <c r="I9" s="30" t="s">
        <v>86</v>
      </c>
      <c r="J9" s="30"/>
      <c r="K9" s="65">
        <f>SUM(B9:J9)</f>
        <v>74</v>
      </c>
      <c r="L9" s="21">
        <v>7</v>
      </c>
      <c r="M9" s="20">
        <v>74</v>
      </c>
      <c r="N9" s="20"/>
    </row>
    <row r="10" spans="1:14" ht="18">
      <c r="A10" s="29" t="s">
        <v>54</v>
      </c>
      <c r="B10" s="30">
        <v>10</v>
      </c>
      <c r="C10" s="30" t="s">
        <v>86</v>
      </c>
      <c r="D10" s="30">
        <v>9</v>
      </c>
      <c r="E10" s="30">
        <v>10</v>
      </c>
      <c r="F10" s="30">
        <v>9</v>
      </c>
      <c r="G10" s="30">
        <v>7</v>
      </c>
      <c r="H10" s="30">
        <v>12</v>
      </c>
      <c r="I10" s="30">
        <v>8</v>
      </c>
      <c r="J10" s="30"/>
      <c r="K10" s="65">
        <f>SUM(B10:J10)</f>
        <v>65</v>
      </c>
      <c r="L10" s="21">
        <v>8</v>
      </c>
      <c r="M10" s="20">
        <v>65</v>
      </c>
      <c r="N10" s="20"/>
    </row>
    <row r="11" spans="1:14" ht="18">
      <c r="A11" s="29" t="s">
        <v>93</v>
      </c>
      <c r="B11" s="30" t="s">
        <v>86</v>
      </c>
      <c r="C11" s="32">
        <v>6</v>
      </c>
      <c r="D11" s="30">
        <v>10</v>
      </c>
      <c r="E11" s="30">
        <v>8</v>
      </c>
      <c r="F11" s="30">
        <v>7</v>
      </c>
      <c r="G11" s="30">
        <v>8</v>
      </c>
      <c r="H11" s="30">
        <v>9</v>
      </c>
      <c r="I11" s="30">
        <v>12</v>
      </c>
      <c r="J11" s="30"/>
      <c r="K11" s="65">
        <f>SUM(B11:J11)</f>
        <v>60</v>
      </c>
      <c r="L11" s="21">
        <v>9</v>
      </c>
      <c r="M11" s="20">
        <v>60</v>
      </c>
      <c r="N11" s="20"/>
    </row>
    <row r="12" spans="1:14" ht="20.25">
      <c r="A12" s="31" t="s">
        <v>91</v>
      </c>
      <c r="B12" s="30" t="s">
        <v>86</v>
      </c>
      <c r="C12" s="30">
        <v>9</v>
      </c>
      <c r="D12" s="30" t="s">
        <v>86</v>
      </c>
      <c r="E12" s="30">
        <v>9</v>
      </c>
      <c r="F12" s="30">
        <v>8</v>
      </c>
      <c r="G12" s="30">
        <v>11</v>
      </c>
      <c r="H12" s="30">
        <v>8</v>
      </c>
      <c r="I12" s="30">
        <v>11</v>
      </c>
      <c r="J12" s="30"/>
      <c r="K12" s="65">
        <f>SUM(B12:J12)</f>
        <v>56</v>
      </c>
      <c r="L12" s="21">
        <v>10</v>
      </c>
      <c r="M12" s="20">
        <v>56</v>
      </c>
      <c r="N12" s="20"/>
    </row>
    <row r="13" spans="1:14" ht="18">
      <c r="A13" s="29" t="s">
        <v>51</v>
      </c>
      <c r="B13" s="30">
        <v>14</v>
      </c>
      <c r="C13" s="30">
        <v>13</v>
      </c>
      <c r="D13" s="30">
        <v>15</v>
      </c>
      <c r="E13" s="30">
        <v>13</v>
      </c>
      <c r="F13" s="30" t="s">
        <v>86</v>
      </c>
      <c r="G13" s="30" t="s">
        <v>86</v>
      </c>
      <c r="H13" s="30" t="s">
        <v>86</v>
      </c>
      <c r="I13" s="30" t="s">
        <v>86</v>
      </c>
      <c r="J13" s="30"/>
      <c r="K13" s="65">
        <f>SUM(B13:J13)</f>
        <v>55</v>
      </c>
      <c r="L13" s="21">
        <v>11</v>
      </c>
      <c r="M13" s="20">
        <v>55</v>
      </c>
      <c r="N13" s="20"/>
    </row>
    <row r="14" spans="1:14" ht="20.25">
      <c r="A14" s="31" t="s">
        <v>55</v>
      </c>
      <c r="B14" s="30">
        <v>9</v>
      </c>
      <c r="C14" s="30">
        <v>10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30"/>
      <c r="K14" s="65">
        <f>SUM(B14:J14)</f>
        <v>19</v>
      </c>
      <c r="L14" s="21">
        <v>12</v>
      </c>
      <c r="M14" s="20">
        <v>19</v>
      </c>
      <c r="N14" s="20"/>
    </row>
    <row r="15" spans="1:14" ht="18">
      <c r="A15" s="29" t="s">
        <v>222</v>
      </c>
      <c r="B15" s="30" t="s">
        <v>86</v>
      </c>
      <c r="C15" s="30" t="s">
        <v>86</v>
      </c>
      <c r="D15" s="30" t="s">
        <v>86</v>
      </c>
      <c r="E15" s="30">
        <v>7</v>
      </c>
      <c r="F15" s="30">
        <v>12</v>
      </c>
      <c r="G15" s="30" t="s">
        <v>86</v>
      </c>
      <c r="H15" s="30" t="s">
        <v>86</v>
      </c>
      <c r="I15" s="30" t="s">
        <v>86</v>
      </c>
      <c r="J15" s="30"/>
      <c r="K15" s="65">
        <f>SUM(B15:J15)</f>
        <v>19</v>
      </c>
      <c r="L15" s="21">
        <v>13</v>
      </c>
      <c r="M15" s="20">
        <v>19</v>
      </c>
      <c r="N15" s="20"/>
    </row>
    <row r="16" spans="1:14" ht="18">
      <c r="A16" s="29" t="s">
        <v>221</v>
      </c>
      <c r="B16" s="30" t="s">
        <v>86</v>
      </c>
      <c r="C16" s="30" t="s">
        <v>86</v>
      </c>
      <c r="D16" s="30" t="s">
        <v>86</v>
      </c>
      <c r="E16" s="30">
        <v>5</v>
      </c>
      <c r="F16" s="30">
        <v>6</v>
      </c>
      <c r="G16" s="30" t="s">
        <v>86</v>
      </c>
      <c r="H16" s="30">
        <v>7</v>
      </c>
      <c r="I16" s="30" t="s">
        <v>86</v>
      </c>
      <c r="J16" s="30"/>
      <c r="K16" s="65">
        <f>SUM(B16:J16)</f>
        <v>18</v>
      </c>
      <c r="L16" s="21">
        <v>14</v>
      </c>
      <c r="M16" s="20">
        <v>18</v>
      </c>
      <c r="N16" s="1"/>
    </row>
    <row r="17" spans="1:14" ht="18">
      <c r="A17" s="29" t="s">
        <v>89</v>
      </c>
      <c r="B17" s="30" t="s">
        <v>86</v>
      </c>
      <c r="C17" s="30">
        <v>15</v>
      </c>
      <c r="D17" s="30" t="s">
        <v>86</v>
      </c>
      <c r="E17" s="30" t="s">
        <v>86</v>
      </c>
      <c r="F17" s="30" t="s">
        <v>86</v>
      </c>
      <c r="G17" s="30" t="s">
        <v>86</v>
      </c>
      <c r="H17" s="30" t="s">
        <v>86</v>
      </c>
      <c r="I17" s="30" t="s">
        <v>86</v>
      </c>
      <c r="J17" s="30"/>
      <c r="K17" s="65">
        <f>SUM(B17:J17)</f>
        <v>15</v>
      </c>
      <c r="L17" s="21">
        <v>15</v>
      </c>
      <c r="M17" s="20">
        <v>15</v>
      </c>
      <c r="N17" s="1"/>
    </row>
    <row r="18" spans="1:14" ht="20.25">
      <c r="A18" s="31" t="s">
        <v>257</v>
      </c>
      <c r="B18" s="30" t="s">
        <v>86</v>
      </c>
      <c r="C18" s="30" t="s">
        <v>86</v>
      </c>
      <c r="D18" s="30" t="s">
        <v>86</v>
      </c>
      <c r="E18" s="30" t="s">
        <v>86</v>
      </c>
      <c r="F18" s="30" t="s">
        <v>86</v>
      </c>
      <c r="G18" s="30">
        <v>10</v>
      </c>
      <c r="H18" s="30" t="s">
        <v>86</v>
      </c>
      <c r="I18" s="30" t="s">
        <v>86</v>
      </c>
      <c r="J18" s="30"/>
      <c r="K18" s="65">
        <f>SUM(B18:J18)</f>
        <v>10</v>
      </c>
      <c r="L18" s="21">
        <v>16</v>
      </c>
      <c r="M18" s="3">
        <v>10</v>
      </c>
      <c r="N18" s="1"/>
    </row>
    <row r="19" spans="1:14" ht="20.25">
      <c r="A19" s="31" t="s">
        <v>544</v>
      </c>
      <c r="B19" s="30" t="s">
        <v>86</v>
      </c>
      <c r="C19" s="33" t="s">
        <v>86</v>
      </c>
      <c r="D19" s="30" t="s">
        <v>86</v>
      </c>
      <c r="E19" s="30" t="s">
        <v>86</v>
      </c>
      <c r="F19" s="30" t="s">
        <v>86</v>
      </c>
      <c r="G19" s="30" t="s">
        <v>86</v>
      </c>
      <c r="H19" s="30" t="s">
        <v>86</v>
      </c>
      <c r="I19" s="30">
        <v>9</v>
      </c>
      <c r="J19" s="30"/>
      <c r="K19" s="65">
        <f>SUM(B19:J19)</f>
        <v>9</v>
      </c>
      <c r="L19" s="21">
        <v>17</v>
      </c>
      <c r="M19" s="3">
        <v>9</v>
      </c>
      <c r="N19" s="1"/>
    </row>
    <row r="20" spans="1:14" ht="20.25">
      <c r="A20" s="29" t="s">
        <v>92</v>
      </c>
      <c r="B20" s="30" t="s">
        <v>86</v>
      </c>
      <c r="C20" s="30">
        <v>7</v>
      </c>
      <c r="D20" s="30" t="s">
        <v>86</v>
      </c>
      <c r="E20" s="30" t="s">
        <v>86</v>
      </c>
      <c r="F20" s="30" t="s">
        <v>86</v>
      </c>
      <c r="G20" s="30" t="s">
        <v>86</v>
      </c>
      <c r="H20" s="30" t="s">
        <v>86</v>
      </c>
      <c r="I20" s="30" t="s">
        <v>86</v>
      </c>
      <c r="J20" s="30"/>
      <c r="K20" s="65">
        <f>SUM(B20:J20)</f>
        <v>7</v>
      </c>
      <c r="L20" s="21">
        <v>18</v>
      </c>
      <c r="M20" s="3">
        <v>7</v>
      </c>
      <c r="N20" s="1"/>
    </row>
    <row r="21" spans="1:14" ht="20.25">
      <c r="A21" s="29" t="s">
        <v>372</v>
      </c>
      <c r="B21" s="30" t="s">
        <v>86</v>
      </c>
      <c r="C21" s="30" t="s">
        <v>86</v>
      </c>
      <c r="D21" s="30" t="s">
        <v>86</v>
      </c>
      <c r="E21" s="30" t="s">
        <v>86</v>
      </c>
      <c r="F21" s="30" t="s">
        <v>86</v>
      </c>
      <c r="G21" s="30" t="s">
        <v>86</v>
      </c>
      <c r="H21" s="30" t="s">
        <v>86</v>
      </c>
      <c r="I21" s="30">
        <v>7</v>
      </c>
      <c r="J21" s="30"/>
      <c r="K21" s="65">
        <f>SUM(B21:J21)</f>
        <v>7</v>
      </c>
      <c r="L21" s="21">
        <v>19</v>
      </c>
      <c r="M21" s="3">
        <v>7</v>
      </c>
      <c r="N21" s="1"/>
    </row>
    <row r="22" spans="1:14" ht="20.25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65">
        <f>SUM(B22:J22)</f>
        <v>0</v>
      </c>
      <c r="L22" s="21">
        <v>20</v>
      </c>
      <c r="M22" s="3"/>
      <c r="N22" s="1"/>
    </row>
    <row r="23" spans="1:14" ht="20.25">
      <c r="A23" s="31"/>
      <c r="B23" s="30"/>
      <c r="C23" s="30"/>
      <c r="D23" s="30"/>
      <c r="E23" s="30"/>
      <c r="F23" s="30"/>
      <c r="G23" s="30"/>
      <c r="H23" s="30"/>
      <c r="I23" s="30"/>
      <c r="J23" s="30"/>
      <c r="K23" s="65">
        <f>SUM(B23:J23)</f>
        <v>0</v>
      </c>
      <c r="L23" s="21">
        <v>21</v>
      </c>
      <c r="M23" s="3"/>
      <c r="N23" s="1"/>
    </row>
    <row r="24" spans="1:14" ht="20.25">
      <c r="A24" s="31"/>
      <c r="B24" s="30"/>
      <c r="C24" s="30"/>
      <c r="D24" s="30"/>
      <c r="E24" s="30"/>
      <c r="F24" s="30"/>
      <c r="G24" s="30"/>
      <c r="H24" s="30"/>
      <c r="I24" s="30"/>
      <c r="J24" s="30"/>
      <c r="K24" s="65">
        <f>SUM(B24:J24)</f>
        <v>0</v>
      </c>
      <c r="L24" s="21">
        <v>22</v>
      </c>
      <c r="M24" s="3"/>
      <c r="N24" s="1"/>
    </row>
    <row r="25" spans="1:14" ht="20.2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65">
        <f>SUM(B25:J25)</f>
        <v>0</v>
      </c>
      <c r="L25" s="21">
        <v>23</v>
      </c>
      <c r="M25" s="3"/>
      <c r="N25" s="1"/>
    </row>
    <row r="26" spans="1:14" ht="2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65">
        <f>SUM(B26:J26)</f>
        <v>0</v>
      </c>
      <c r="L26" s="21">
        <v>24</v>
      </c>
      <c r="M26" s="3"/>
      <c r="N26" s="1"/>
    </row>
    <row r="27" spans="1:14" ht="20.25">
      <c r="A27" s="31"/>
      <c r="B27" s="30"/>
      <c r="C27" s="30"/>
      <c r="D27" s="30"/>
      <c r="E27" s="30"/>
      <c r="F27" s="30"/>
      <c r="G27" s="30"/>
      <c r="H27" s="30"/>
      <c r="I27" s="30"/>
      <c r="J27" s="30"/>
      <c r="K27" s="65">
        <f>SUM(B27:J27)</f>
        <v>0</v>
      </c>
      <c r="L27" s="21">
        <v>25</v>
      </c>
      <c r="M27" s="3"/>
      <c r="N27" s="1"/>
    </row>
    <row r="28" spans="1:14" ht="20.25">
      <c r="A28" s="31"/>
      <c r="B28" s="30"/>
      <c r="C28" s="30"/>
      <c r="D28" s="30"/>
      <c r="E28" s="30"/>
      <c r="F28" s="30"/>
      <c r="G28" s="30"/>
      <c r="H28" s="30"/>
      <c r="I28" s="30"/>
      <c r="J28" s="30"/>
      <c r="K28" s="65">
        <f>SUM(B28:J28)</f>
        <v>0</v>
      </c>
      <c r="L28" s="21">
        <v>26</v>
      </c>
      <c r="M28" s="3"/>
      <c r="N28" s="1"/>
    </row>
    <row r="29" spans="1:14" ht="20.2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65">
        <f>SUM(B29:J29)</f>
        <v>0</v>
      </c>
      <c r="L29" s="21">
        <v>27</v>
      </c>
      <c r="M29" s="3"/>
      <c r="N29" s="1"/>
    </row>
    <row r="30" spans="1:14" ht="20.25">
      <c r="A30" s="11"/>
      <c r="B30" s="5"/>
      <c r="C30" s="5"/>
      <c r="D30" s="5"/>
      <c r="E30" s="5"/>
      <c r="F30" s="5"/>
      <c r="G30" s="5"/>
      <c r="H30" s="5"/>
      <c r="I30" s="5"/>
      <c r="J30" s="5"/>
      <c r="K30" s="65">
        <f>SUM(B30:J30)</f>
        <v>0</v>
      </c>
      <c r="L30" s="21">
        <v>28</v>
      </c>
      <c r="M30" s="3"/>
      <c r="N30" s="1"/>
    </row>
    <row r="31" spans="1:12" ht="18">
      <c r="A31" s="12"/>
      <c r="B31" s="16">
        <f aca="true" t="shared" si="0" ref="B31:J31">COUNTIF(B3:B30,"&gt;0")</f>
        <v>9</v>
      </c>
      <c r="C31" s="16">
        <f t="shared" si="0"/>
        <v>12</v>
      </c>
      <c r="D31" s="16">
        <f t="shared" si="0"/>
        <v>9</v>
      </c>
      <c r="E31" s="16">
        <f t="shared" si="0"/>
        <v>13</v>
      </c>
      <c r="F31" s="16">
        <f t="shared" si="0"/>
        <v>12</v>
      </c>
      <c r="G31" s="16">
        <f t="shared" si="0"/>
        <v>11</v>
      </c>
      <c r="H31" s="16">
        <f t="shared" si="0"/>
        <v>11</v>
      </c>
      <c r="I31" s="16">
        <f t="shared" si="0"/>
        <v>11</v>
      </c>
      <c r="J31" s="16">
        <f t="shared" si="0"/>
        <v>0</v>
      </c>
      <c r="K31" s="16"/>
      <c r="L31" s="13"/>
    </row>
    <row r="32" spans="1:12" ht="18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8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8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8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ht="18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8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8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8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 ht="18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 ht="18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8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8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8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8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8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N3" sqref="N3:N9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6.8515625" style="0" customWidth="1"/>
    <col min="7" max="8" width="15.421875" style="0" customWidth="1"/>
    <col min="9" max="9" width="16.8515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14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36.75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  <c r="M2" s="3"/>
      <c r="N2" s="3"/>
    </row>
    <row r="3" spans="1:14" ht="20.25">
      <c r="A3" s="4" t="s">
        <v>25</v>
      </c>
      <c r="B3" s="5">
        <v>14</v>
      </c>
      <c r="C3" s="5">
        <v>20</v>
      </c>
      <c r="D3" s="5">
        <v>15</v>
      </c>
      <c r="E3" s="5">
        <v>25</v>
      </c>
      <c r="F3" s="5">
        <v>25</v>
      </c>
      <c r="G3" s="5">
        <v>20</v>
      </c>
      <c r="H3" s="5">
        <v>15</v>
      </c>
      <c r="I3" s="5">
        <v>15</v>
      </c>
      <c r="J3" s="5"/>
      <c r="K3" s="21">
        <f>SUM(B3:J3)</f>
        <v>149</v>
      </c>
      <c r="L3" s="21">
        <v>1</v>
      </c>
      <c r="M3" s="3"/>
      <c r="N3" s="3"/>
    </row>
    <row r="4" spans="1:14" ht="20.25">
      <c r="A4" s="4" t="s">
        <v>58</v>
      </c>
      <c r="B4" s="5">
        <v>15</v>
      </c>
      <c r="C4" s="5">
        <v>25</v>
      </c>
      <c r="D4" s="5">
        <v>25</v>
      </c>
      <c r="E4" s="5" t="s">
        <v>86</v>
      </c>
      <c r="F4" s="5" t="s">
        <v>86</v>
      </c>
      <c r="G4" s="5" t="s">
        <v>86</v>
      </c>
      <c r="H4" s="5">
        <v>25</v>
      </c>
      <c r="I4" s="5">
        <v>25</v>
      </c>
      <c r="J4" s="5"/>
      <c r="K4" s="65">
        <f>SUM(B4:J4)</f>
        <v>115</v>
      </c>
      <c r="L4" s="21">
        <v>2</v>
      </c>
      <c r="M4" s="3"/>
      <c r="N4" s="2"/>
    </row>
    <row r="5" spans="1:14" ht="18">
      <c r="A5" s="4" t="s">
        <v>38</v>
      </c>
      <c r="B5" s="5">
        <v>9</v>
      </c>
      <c r="C5" s="5">
        <v>13</v>
      </c>
      <c r="D5" s="5">
        <v>9</v>
      </c>
      <c r="E5" s="5">
        <v>14</v>
      </c>
      <c r="F5" s="5">
        <v>20</v>
      </c>
      <c r="G5" s="5" t="s">
        <v>86</v>
      </c>
      <c r="H5" s="5" t="s">
        <v>86</v>
      </c>
      <c r="I5" s="5">
        <v>14</v>
      </c>
      <c r="J5" s="5"/>
      <c r="K5" s="65">
        <f>SUM(B5:J5)</f>
        <v>79</v>
      </c>
      <c r="L5" s="21">
        <v>3</v>
      </c>
      <c r="M5" s="2"/>
      <c r="N5" s="20"/>
    </row>
    <row r="6" spans="1:14" ht="18">
      <c r="A6" s="4" t="s">
        <v>136</v>
      </c>
      <c r="B6" s="5" t="s">
        <v>86</v>
      </c>
      <c r="C6" s="5" t="s">
        <v>86</v>
      </c>
      <c r="D6" s="5">
        <v>14</v>
      </c>
      <c r="E6" s="5" t="s">
        <v>86</v>
      </c>
      <c r="F6" s="5" t="s">
        <v>86</v>
      </c>
      <c r="G6" s="5">
        <v>25</v>
      </c>
      <c r="H6" s="5">
        <v>20</v>
      </c>
      <c r="I6" s="5">
        <v>20</v>
      </c>
      <c r="J6" s="5"/>
      <c r="K6" s="65">
        <f>SUM(B6:J6)</f>
        <v>79</v>
      </c>
      <c r="L6" s="21">
        <v>4</v>
      </c>
      <c r="M6" s="20"/>
      <c r="N6" s="20"/>
    </row>
    <row r="7" spans="1:14" ht="18">
      <c r="A7" s="4" t="s">
        <v>26</v>
      </c>
      <c r="B7" s="5">
        <v>13</v>
      </c>
      <c r="C7" s="5">
        <v>14</v>
      </c>
      <c r="D7" s="5">
        <v>12</v>
      </c>
      <c r="E7" s="5">
        <v>15</v>
      </c>
      <c r="F7" s="5" t="s">
        <v>86</v>
      </c>
      <c r="G7" s="5" t="s">
        <v>86</v>
      </c>
      <c r="H7" s="5" t="s">
        <v>86</v>
      </c>
      <c r="I7" s="5" t="s">
        <v>86</v>
      </c>
      <c r="J7" s="5"/>
      <c r="K7" s="65">
        <f>SUM(B7:J7)</f>
        <v>54</v>
      </c>
      <c r="L7" s="21">
        <v>5</v>
      </c>
      <c r="M7" s="20"/>
      <c r="N7" s="20"/>
    </row>
    <row r="8" spans="1:14" ht="18">
      <c r="A8" s="4" t="s">
        <v>9</v>
      </c>
      <c r="B8" s="5">
        <v>12</v>
      </c>
      <c r="C8" s="5">
        <v>15</v>
      </c>
      <c r="D8" s="5" t="s">
        <v>86</v>
      </c>
      <c r="E8" s="5">
        <v>20</v>
      </c>
      <c r="F8" s="5" t="s">
        <v>86</v>
      </c>
      <c r="G8" s="5" t="s">
        <v>86</v>
      </c>
      <c r="H8" s="5" t="s">
        <v>86</v>
      </c>
      <c r="I8" s="5" t="s">
        <v>86</v>
      </c>
      <c r="J8" s="5"/>
      <c r="K8" s="65">
        <f>SUM(B8:J8)</f>
        <v>47</v>
      </c>
      <c r="L8" s="21">
        <v>6</v>
      </c>
      <c r="M8" s="20"/>
      <c r="N8" s="20"/>
    </row>
    <row r="9" spans="1:14" ht="18">
      <c r="A9" s="4" t="s">
        <v>27</v>
      </c>
      <c r="B9" s="5">
        <v>10</v>
      </c>
      <c r="C9" s="5" t="s">
        <v>86</v>
      </c>
      <c r="D9" s="5" t="s">
        <v>86</v>
      </c>
      <c r="E9" s="5" t="s">
        <v>86</v>
      </c>
      <c r="F9" s="5" t="s">
        <v>86</v>
      </c>
      <c r="G9" s="5">
        <v>15</v>
      </c>
      <c r="H9" s="5">
        <v>14</v>
      </c>
      <c r="I9" s="5" t="s">
        <v>86</v>
      </c>
      <c r="J9" s="5"/>
      <c r="K9" s="65">
        <f>SUM(B9:J9)</f>
        <v>39</v>
      </c>
      <c r="L9" s="21">
        <v>7</v>
      </c>
      <c r="M9" s="20"/>
      <c r="N9" s="20"/>
    </row>
    <row r="10" spans="1:14" ht="18">
      <c r="A10" s="4" t="s">
        <v>56</v>
      </c>
      <c r="B10" s="5">
        <v>25</v>
      </c>
      <c r="C10" s="5" t="s">
        <v>86</v>
      </c>
      <c r="D10" s="5" t="s">
        <v>86</v>
      </c>
      <c r="E10" s="5" t="s">
        <v>86</v>
      </c>
      <c r="F10" s="5" t="s">
        <v>86</v>
      </c>
      <c r="G10" s="5" t="s">
        <v>86</v>
      </c>
      <c r="H10" s="5" t="s">
        <v>86</v>
      </c>
      <c r="I10" s="5" t="s">
        <v>86</v>
      </c>
      <c r="J10" s="5"/>
      <c r="K10" s="65">
        <f>SUM(B10:J10)</f>
        <v>25</v>
      </c>
      <c r="L10" s="21">
        <v>8</v>
      </c>
      <c r="M10" s="20"/>
      <c r="N10" s="20"/>
    </row>
    <row r="11" spans="1:14" ht="18">
      <c r="A11" s="4" t="s">
        <v>57</v>
      </c>
      <c r="B11" s="5">
        <v>20</v>
      </c>
      <c r="C11" s="5" t="s">
        <v>86</v>
      </c>
      <c r="D11" s="5" t="s">
        <v>86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/>
      <c r="K11" s="65">
        <f>SUM(B11:J11)</f>
        <v>20</v>
      </c>
      <c r="L11" s="21">
        <v>9</v>
      </c>
      <c r="M11" s="20"/>
      <c r="N11" s="20"/>
    </row>
    <row r="12" spans="1:14" ht="18">
      <c r="A12" s="4" t="s">
        <v>135</v>
      </c>
      <c r="B12" s="5" t="s">
        <v>86</v>
      </c>
      <c r="C12" s="5" t="s">
        <v>86</v>
      </c>
      <c r="D12" s="5">
        <v>20</v>
      </c>
      <c r="E12" s="5" t="s">
        <v>86</v>
      </c>
      <c r="F12" s="5" t="s">
        <v>86</v>
      </c>
      <c r="G12" s="5" t="s">
        <v>86</v>
      </c>
      <c r="H12" s="5" t="s">
        <v>86</v>
      </c>
      <c r="I12" s="5" t="s">
        <v>86</v>
      </c>
      <c r="J12" s="5"/>
      <c r="K12" s="65">
        <f>SUM(B12:J12)</f>
        <v>20</v>
      </c>
      <c r="L12" s="21">
        <v>10</v>
      </c>
      <c r="M12" s="20"/>
      <c r="N12" s="20"/>
    </row>
    <row r="13" spans="1:16" ht="20.25">
      <c r="A13" s="4" t="s">
        <v>137</v>
      </c>
      <c r="B13" s="5" t="s">
        <v>86</v>
      </c>
      <c r="C13" s="5" t="s">
        <v>86</v>
      </c>
      <c r="D13" s="5">
        <v>13</v>
      </c>
      <c r="E13" s="5" t="s">
        <v>86</v>
      </c>
      <c r="F13" s="5" t="s">
        <v>86</v>
      </c>
      <c r="G13" s="5" t="s">
        <v>86</v>
      </c>
      <c r="H13" s="5" t="s">
        <v>86</v>
      </c>
      <c r="I13" s="5" t="s">
        <v>86</v>
      </c>
      <c r="J13" s="5"/>
      <c r="K13" s="65">
        <f>SUM(B13:J13)</f>
        <v>13</v>
      </c>
      <c r="L13" s="21">
        <v>11</v>
      </c>
      <c r="M13" s="9"/>
      <c r="N13" s="20"/>
      <c r="O13" s="1"/>
      <c r="P13" s="1"/>
    </row>
    <row r="14" spans="1:16" ht="20.25">
      <c r="A14" s="4" t="s">
        <v>228</v>
      </c>
      <c r="B14" s="5" t="s">
        <v>86</v>
      </c>
      <c r="C14" s="5" t="s">
        <v>86</v>
      </c>
      <c r="D14" s="5" t="s">
        <v>86</v>
      </c>
      <c r="E14" s="5">
        <v>13</v>
      </c>
      <c r="F14" s="5" t="s">
        <v>86</v>
      </c>
      <c r="G14" s="5" t="s">
        <v>86</v>
      </c>
      <c r="H14" s="5" t="s">
        <v>86</v>
      </c>
      <c r="I14" s="5" t="s">
        <v>86</v>
      </c>
      <c r="J14" s="5"/>
      <c r="K14" s="65">
        <f>SUM(B14:J14)</f>
        <v>13</v>
      </c>
      <c r="L14" s="21">
        <v>12</v>
      </c>
      <c r="M14" s="9"/>
      <c r="N14" s="8"/>
      <c r="O14" s="1"/>
      <c r="P14" s="1"/>
    </row>
    <row r="15" spans="1:16" ht="20.25">
      <c r="A15" s="4" t="s">
        <v>30</v>
      </c>
      <c r="B15" s="5">
        <v>11</v>
      </c>
      <c r="C15" s="5" t="s">
        <v>86</v>
      </c>
      <c r="D15" s="5" t="s">
        <v>86</v>
      </c>
      <c r="E15" s="5" t="s">
        <v>86</v>
      </c>
      <c r="F15" s="5" t="s">
        <v>86</v>
      </c>
      <c r="G15" s="5" t="s">
        <v>86</v>
      </c>
      <c r="H15" s="5" t="s">
        <v>86</v>
      </c>
      <c r="I15" s="5" t="s">
        <v>86</v>
      </c>
      <c r="J15" s="5"/>
      <c r="K15" s="65">
        <f>SUM(B15:J15)</f>
        <v>11</v>
      </c>
      <c r="L15" s="21">
        <v>13</v>
      </c>
      <c r="M15" s="9"/>
      <c r="N15" s="8"/>
      <c r="O15" s="1"/>
      <c r="P15" s="1"/>
    </row>
    <row r="16" spans="1:13" ht="20.25">
      <c r="A16" s="4" t="s">
        <v>138</v>
      </c>
      <c r="B16" s="5" t="s">
        <v>86</v>
      </c>
      <c r="C16" s="5" t="s">
        <v>86</v>
      </c>
      <c r="D16" s="5">
        <v>11</v>
      </c>
      <c r="E16" s="5" t="s">
        <v>86</v>
      </c>
      <c r="F16" s="5" t="s">
        <v>86</v>
      </c>
      <c r="G16" s="5" t="s">
        <v>86</v>
      </c>
      <c r="H16" s="5" t="s">
        <v>86</v>
      </c>
      <c r="I16" s="5" t="s">
        <v>86</v>
      </c>
      <c r="J16" s="5"/>
      <c r="K16" s="65">
        <f>SUM(B16:J16)</f>
        <v>11</v>
      </c>
      <c r="L16" s="21">
        <v>14</v>
      </c>
      <c r="M16" s="9"/>
    </row>
    <row r="17" spans="1:12" ht="18">
      <c r="A17" s="4" t="s">
        <v>139</v>
      </c>
      <c r="B17" s="5" t="s">
        <v>86</v>
      </c>
      <c r="C17" s="5" t="s">
        <v>86</v>
      </c>
      <c r="D17" s="5">
        <v>10</v>
      </c>
      <c r="E17" s="5" t="s">
        <v>86</v>
      </c>
      <c r="F17" s="5" t="s">
        <v>86</v>
      </c>
      <c r="G17" s="5" t="s">
        <v>86</v>
      </c>
      <c r="H17" s="5" t="s">
        <v>86</v>
      </c>
      <c r="I17" s="5" t="s">
        <v>86</v>
      </c>
      <c r="J17" s="5"/>
      <c r="K17" s="65">
        <f>SUM(B17:J17)</f>
        <v>10</v>
      </c>
      <c r="L17" s="21">
        <v>15</v>
      </c>
    </row>
    <row r="18" spans="1:12" ht="18">
      <c r="A18" s="4"/>
      <c r="B18" s="5"/>
      <c r="C18" s="5"/>
      <c r="D18" s="5"/>
      <c r="E18" s="5"/>
      <c r="F18" s="5"/>
      <c r="G18" s="5"/>
      <c r="H18" s="5"/>
      <c r="I18" s="5"/>
      <c r="J18" s="5"/>
      <c r="K18" s="65">
        <f>SUM(B18:J18)</f>
        <v>0</v>
      </c>
      <c r="L18" s="21">
        <v>16</v>
      </c>
    </row>
    <row r="19" spans="1:12" ht="18">
      <c r="A19" s="4"/>
      <c r="B19" s="5"/>
      <c r="C19" s="5"/>
      <c r="D19" s="5"/>
      <c r="E19" s="5"/>
      <c r="F19" s="5"/>
      <c r="G19" s="5"/>
      <c r="H19" s="5"/>
      <c r="I19" s="5"/>
      <c r="J19" s="5"/>
      <c r="K19" s="65">
        <f>SUM(B19:J19)</f>
        <v>0</v>
      </c>
      <c r="L19" s="21">
        <v>17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65">
        <f>SUM(B20:J20)</f>
        <v>0</v>
      </c>
      <c r="L20" s="21">
        <v>18</v>
      </c>
    </row>
    <row r="21" spans="1:12" ht="18">
      <c r="A21" s="4"/>
      <c r="B21" s="5"/>
      <c r="C21" s="5"/>
      <c r="D21" s="5"/>
      <c r="E21" s="5"/>
      <c r="F21" s="5"/>
      <c r="G21" s="5"/>
      <c r="H21" s="5"/>
      <c r="I21" s="5"/>
      <c r="J21" s="5"/>
      <c r="K21" s="65">
        <f>SUM(B21:J21)</f>
        <v>0</v>
      </c>
      <c r="L21" s="21">
        <v>19</v>
      </c>
    </row>
    <row r="22" spans="1:12" ht="18">
      <c r="A22" s="4"/>
      <c r="B22" s="5"/>
      <c r="C22" s="5"/>
      <c r="D22" s="5"/>
      <c r="E22" s="5"/>
      <c r="F22" s="5"/>
      <c r="G22" s="5"/>
      <c r="H22" s="5"/>
      <c r="I22" s="5"/>
      <c r="J22" s="5"/>
      <c r="K22" s="65">
        <f>SUM(B22:J22)</f>
        <v>0</v>
      </c>
      <c r="L22" s="21">
        <v>20</v>
      </c>
    </row>
    <row r="23" spans="1:12" ht="18">
      <c r="A23" s="4"/>
      <c r="B23" s="5"/>
      <c r="C23" s="5"/>
      <c r="D23" s="5"/>
      <c r="E23" s="5"/>
      <c r="F23" s="5"/>
      <c r="G23" s="5"/>
      <c r="H23" s="5"/>
      <c r="I23" s="5"/>
      <c r="J23" s="5"/>
      <c r="K23" s="65">
        <f>SUM(B23:J23)</f>
        <v>0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65">
        <f>SUM(B24:J24)</f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65">
        <f>SUM(B25:J25)</f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65">
        <f>SUM(B26:J26)</f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65">
        <f>SUM(B27:J27)</f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65">
        <f>SUM(B28:J28)</f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65">
        <f aca="true" t="shared" si="0" ref="K26:K33">SUM(B29:J29)</f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65">
        <f t="shared" si="0"/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65">
        <f t="shared" si="0"/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65">
        <f t="shared" si="0"/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65">
        <f t="shared" si="0"/>
        <v>0</v>
      </c>
      <c r="L33" s="21">
        <v>31</v>
      </c>
    </row>
    <row r="34" spans="1:12" ht="18">
      <c r="A34" s="12"/>
      <c r="B34" s="16">
        <f aca="true" t="shared" si="1" ref="B34:J34">COUNTIF(B3:B32,"&gt;0")</f>
        <v>9</v>
      </c>
      <c r="C34" s="16">
        <f t="shared" si="1"/>
        <v>5</v>
      </c>
      <c r="D34" s="16">
        <f t="shared" si="1"/>
        <v>9</v>
      </c>
      <c r="E34" s="16">
        <f t="shared" si="1"/>
        <v>5</v>
      </c>
      <c r="F34" s="16">
        <f t="shared" si="1"/>
        <v>2</v>
      </c>
      <c r="G34" s="16">
        <f t="shared" si="1"/>
        <v>3</v>
      </c>
      <c r="H34" s="16">
        <f t="shared" si="1"/>
        <v>4</v>
      </c>
      <c r="I34" s="16">
        <f t="shared" si="1"/>
        <v>4</v>
      </c>
      <c r="J34" s="16">
        <f t="shared" si="1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N13" sqref="N13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7.140625" style="0" customWidth="1"/>
    <col min="7" max="8" width="15.421875" style="0" customWidth="1"/>
    <col min="9" max="9" width="17.140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36.75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  <c r="N2" s="3"/>
    </row>
    <row r="3" spans="1:14" ht="20.25">
      <c r="A3" s="4" t="s">
        <v>156</v>
      </c>
      <c r="B3" s="5">
        <v>25</v>
      </c>
      <c r="C3" s="5">
        <v>15</v>
      </c>
      <c r="D3" s="5">
        <v>25</v>
      </c>
      <c r="E3" s="5">
        <v>25</v>
      </c>
      <c r="F3" s="5">
        <v>25</v>
      </c>
      <c r="G3" s="5">
        <v>25</v>
      </c>
      <c r="H3" s="5">
        <v>25</v>
      </c>
      <c r="I3" s="5">
        <v>13</v>
      </c>
      <c r="J3" s="5"/>
      <c r="K3" s="21">
        <f>SUM(B3:J3)</f>
        <v>178</v>
      </c>
      <c r="L3" s="21">
        <v>1</v>
      </c>
      <c r="M3" s="20"/>
      <c r="N3" s="3"/>
    </row>
    <row r="4" spans="1:14" ht="18">
      <c r="A4" s="4" t="s">
        <v>56</v>
      </c>
      <c r="B4" s="5" t="s">
        <v>86</v>
      </c>
      <c r="C4" s="5">
        <v>25</v>
      </c>
      <c r="D4" s="5">
        <v>20</v>
      </c>
      <c r="E4" s="5">
        <v>20</v>
      </c>
      <c r="F4" s="5">
        <v>15</v>
      </c>
      <c r="G4" s="5">
        <v>20</v>
      </c>
      <c r="H4" s="5" t="s">
        <v>86</v>
      </c>
      <c r="I4" s="5">
        <v>20</v>
      </c>
      <c r="J4" s="5"/>
      <c r="K4" s="65">
        <f>SUM(B4:J4)</f>
        <v>120</v>
      </c>
      <c r="L4" s="21">
        <v>2</v>
      </c>
      <c r="M4" s="20"/>
      <c r="N4" s="2"/>
    </row>
    <row r="5" spans="1:14" ht="18">
      <c r="A5" s="64" t="s">
        <v>60</v>
      </c>
      <c r="B5" s="5">
        <v>13</v>
      </c>
      <c r="C5" s="5" t="s">
        <v>86</v>
      </c>
      <c r="D5" s="5">
        <v>12</v>
      </c>
      <c r="E5" s="5">
        <v>14</v>
      </c>
      <c r="F5" s="5">
        <v>13</v>
      </c>
      <c r="G5" s="5">
        <v>14</v>
      </c>
      <c r="H5" s="5">
        <v>20</v>
      </c>
      <c r="I5" s="5">
        <v>15</v>
      </c>
      <c r="J5" s="5"/>
      <c r="K5" s="65">
        <f>SUM(B5:J5)</f>
        <v>101</v>
      </c>
      <c r="L5" s="21">
        <v>3</v>
      </c>
      <c r="M5" s="20"/>
      <c r="N5" s="20"/>
    </row>
    <row r="6" spans="1:14" ht="18">
      <c r="A6" s="4" t="s">
        <v>39</v>
      </c>
      <c r="B6" s="5">
        <v>12</v>
      </c>
      <c r="C6" s="5">
        <v>12</v>
      </c>
      <c r="D6" s="5">
        <v>10</v>
      </c>
      <c r="E6" s="5">
        <v>12</v>
      </c>
      <c r="F6" s="5">
        <v>10</v>
      </c>
      <c r="G6" s="5" t="s">
        <v>86</v>
      </c>
      <c r="H6" s="5">
        <v>15</v>
      </c>
      <c r="I6" s="5">
        <v>14</v>
      </c>
      <c r="J6" s="5"/>
      <c r="K6" s="65">
        <f>SUM(B6:J6)</f>
        <v>85</v>
      </c>
      <c r="L6" s="21">
        <v>4</v>
      </c>
      <c r="M6" s="20"/>
      <c r="N6" s="20"/>
    </row>
    <row r="7" spans="1:14" ht="18">
      <c r="A7" s="63" t="s">
        <v>8</v>
      </c>
      <c r="B7" s="5">
        <v>20</v>
      </c>
      <c r="C7" s="5" t="s">
        <v>86</v>
      </c>
      <c r="D7" s="5">
        <v>15</v>
      </c>
      <c r="E7" s="5">
        <v>15</v>
      </c>
      <c r="F7" s="5" t="s">
        <v>86</v>
      </c>
      <c r="G7" s="5">
        <v>15</v>
      </c>
      <c r="H7" s="5" t="s">
        <v>86</v>
      </c>
      <c r="I7" s="5" t="s">
        <v>86</v>
      </c>
      <c r="J7" s="5"/>
      <c r="K7" s="65">
        <f>SUM(B7:J7)</f>
        <v>65</v>
      </c>
      <c r="L7" s="21">
        <v>5</v>
      </c>
      <c r="M7" s="20"/>
      <c r="N7" s="20"/>
    </row>
    <row r="8" spans="1:14" ht="18">
      <c r="A8" s="4" t="s">
        <v>42</v>
      </c>
      <c r="B8" s="5">
        <v>15</v>
      </c>
      <c r="C8" s="5" t="s">
        <v>86</v>
      </c>
      <c r="D8" s="5" t="s">
        <v>86</v>
      </c>
      <c r="E8" s="5" t="s">
        <v>86</v>
      </c>
      <c r="F8" s="5">
        <v>20</v>
      </c>
      <c r="G8" s="5" t="s">
        <v>86</v>
      </c>
      <c r="H8" s="5" t="s">
        <v>86</v>
      </c>
      <c r="I8" s="5">
        <v>25</v>
      </c>
      <c r="J8" s="5"/>
      <c r="K8" s="65">
        <f>SUM(B8:J8)</f>
        <v>60</v>
      </c>
      <c r="L8" s="21">
        <v>6</v>
      </c>
      <c r="M8" s="20"/>
      <c r="N8" s="20"/>
    </row>
    <row r="9" spans="1:14" ht="18">
      <c r="A9" s="4" t="s">
        <v>100</v>
      </c>
      <c r="B9" s="5" t="s">
        <v>86</v>
      </c>
      <c r="C9" s="5">
        <v>14</v>
      </c>
      <c r="D9" s="5">
        <v>11</v>
      </c>
      <c r="E9" s="5">
        <v>13</v>
      </c>
      <c r="F9" s="5">
        <v>14</v>
      </c>
      <c r="G9" s="5" t="s">
        <v>86</v>
      </c>
      <c r="H9" s="5" t="s">
        <v>86</v>
      </c>
      <c r="I9" s="5" t="s">
        <v>86</v>
      </c>
      <c r="J9" s="5"/>
      <c r="K9" s="65">
        <f>SUM(B9:J9)</f>
        <v>52</v>
      </c>
      <c r="L9" s="21">
        <v>7</v>
      </c>
      <c r="M9" s="20"/>
      <c r="N9" s="20"/>
    </row>
    <row r="10" spans="1:14" ht="18">
      <c r="A10" s="4" t="s">
        <v>250</v>
      </c>
      <c r="B10" s="5" t="s">
        <v>86</v>
      </c>
      <c r="C10" s="5" t="s">
        <v>86</v>
      </c>
      <c r="D10" s="5" t="s">
        <v>86</v>
      </c>
      <c r="E10" s="5" t="s">
        <v>86</v>
      </c>
      <c r="F10" s="5">
        <v>12</v>
      </c>
      <c r="G10" s="5">
        <v>13</v>
      </c>
      <c r="H10" s="5">
        <v>13</v>
      </c>
      <c r="I10" s="5" t="s">
        <v>86</v>
      </c>
      <c r="J10" s="5"/>
      <c r="K10" s="65">
        <f>SUM(B10:J10)</f>
        <v>38</v>
      </c>
      <c r="L10" s="21">
        <v>8</v>
      </c>
      <c r="M10" s="20"/>
      <c r="N10" s="20"/>
    </row>
    <row r="11" spans="1:14" ht="18">
      <c r="A11" s="4" t="s">
        <v>98</v>
      </c>
      <c r="B11" s="5" t="s">
        <v>86</v>
      </c>
      <c r="C11" s="5">
        <v>13</v>
      </c>
      <c r="D11" s="5">
        <v>13</v>
      </c>
      <c r="E11" s="5" t="s">
        <v>86</v>
      </c>
      <c r="F11" s="5" t="s">
        <v>86</v>
      </c>
      <c r="G11" s="5" t="s">
        <v>86</v>
      </c>
      <c r="H11" s="5" t="s">
        <v>86</v>
      </c>
      <c r="I11" s="5" t="s">
        <v>86</v>
      </c>
      <c r="J11" s="5"/>
      <c r="K11" s="65">
        <f>SUM(B11:J11)</f>
        <v>26</v>
      </c>
      <c r="L11" s="21">
        <v>9</v>
      </c>
      <c r="M11" s="20"/>
      <c r="N11" s="7"/>
    </row>
    <row r="12" spans="1:14" ht="20.25">
      <c r="A12" s="4" t="s">
        <v>101</v>
      </c>
      <c r="B12" s="5" t="s">
        <v>86</v>
      </c>
      <c r="C12" s="5">
        <v>20</v>
      </c>
      <c r="D12" s="5" t="s">
        <v>86</v>
      </c>
      <c r="E12" s="5" t="s">
        <v>86</v>
      </c>
      <c r="F12" s="5" t="s">
        <v>86</v>
      </c>
      <c r="G12" s="5" t="s">
        <v>86</v>
      </c>
      <c r="H12" s="5" t="s">
        <v>86</v>
      </c>
      <c r="I12" s="5" t="s">
        <v>86</v>
      </c>
      <c r="J12" s="5"/>
      <c r="K12" s="65">
        <f>SUM(B12:J12)</f>
        <v>20</v>
      </c>
      <c r="L12" s="21">
        <v>10</v>
      </c>
      <c r="M12" s="20"/>
      <c r="N12" s="8"/>
    </row>
    <row r="13" spans="1:16" ht="20.25">
      <c r="A13" s="4" t="s">
        <v>24</v>
      </c>
      <c r="B13" s="5">
        <v>14</v>
      </c>
      <c r="C13" s="5" t="s">
        <v>86</v>
      </c>
      <c r="D13" s="5" t="s">
        <v>86</v>
      </c>
      <c r="E13" s="5" t="s">
        <v>86</v>
      </c>
      <c r="F13" s="5" t="s">
        <v>86</v>
      </c>
      <c r="G13" s="5" t="s">
        <v>86</v>
      </c>
      <c r="H13" s="5" t="s">
        <v>86</v>
      </c>
      <c r="I13" s="5" t="s">
        <v>86</v>
      </c>
      <c r="J13" s="5"/>
      <c r="K13" s="65">
        <f>SUM(B13:J13)</f>
        <v>14</v>
      </c>
      <c r="L13" s="21">
        <v>11</v>
      </c>
      <c r="M13" s="20"/>
      <c r="N13" s="8"/>
      <c r="O13" s="1"/>
      <c r="P13" s="1"/>
    </row>
    <row r="14" spans="1:16" ht="20.25">
      <c r="A14" s="4" t="s">
        <v>140</v>
      </c>
      <c r="B14" s="5" t="s">
        <v>86</v>
      </c>
      <c r="C14" s="5" t="s">
        <v>86</v>
      </c>
      <c r="D14" s="5">
        <v>14</v>
      </c>
      <c r="E14" s="5" t="s">
        <v>86</v>
      </c>
      <c r="F14" s="5" t="s">
        <v>86</v>
      </c>
      <c r="G14" s="5" t="s">
        <v>86</v>
      </c>
      <c r="H14" s="5" t="s">
        <v>86</v>
      </c>
      <c r="I14" s="5" t="s">
        <v>86</v>
      </c>
      <c r="J14" s="5"/>
      <c r="K14" s="65">
        <f>SUM(B14:J14)</f>
        <v>14</v>
      </c>
      <c r="L14" s="21">
        <v>12</v>
      </c>
      <c r="M14" s="20"/>
      <c r="N14" s="8"/>
      <c r="O14" s="1"/>
      <c r="P14" s="1"/>
    </row>
    <row r="15" spans="1:16" ht="20.25">
      <c r="A15" s="4" t="s">
        <v>349</v>
      </c>
      <c r="B15" s="5" t="s">
        <v>86</v>
      </c>
      <c r="C15" s="5" t="s">
        <v>86</v>
      </c>
      <c r="D15" s="5" t="s">
        <v>86</v>
      </c>
      <c r="E15" s="5" t="s">
        <v>86</v>
      </c>
      <c r="F15" s="5" t="s">
        <v>86</v>
      </c>
      <c r="G15" s="5" t="s">
        <v>86</v>
      </c>
      <c r="H15" s="5">
        <v>14</v>
      </c>
      <c r="I15" s="5" t="s">
        <v>86</v>
      </c>
      <c r="J15" s="5"/>
      <c r="K15" s="65">
        <f>SUM(B15:J15)</f>
        <v>14</v>
      </c>
      <c r="L15" s="21">
        <v>13</v>
      </c>
      <c r="M15" s="20"/>
      <c r="N15" s="8"/>
      <c r="O15" s="1"/>
      <c r="P15" s="1"/>
    </row>
    <row r="16" spans="1:13" ht="18">
      <c r="A16" s="4" t="s">
        <v>59</v>
      </c>
      <c r="B16" s="5">
        <v>11</v>
      </c>
      <c r="C16" s="5" t="s">
        <v>86</v>
      </c>
      <c r="D16" s="5" t="s">
        <v>86</v>
      </c>
      <c r="E16" s="5" t="s">
        <v>86</v>
      </c>
      <c r="F16" s="5" t="s">
        <v>86</v>
      </c>
      <c r="G16" s="5" t="s">
        <v>86</v>
      </c>
      <c r="H16" s="5" t="s">
        <v>86</v>
      </c>
      <c r="I16" s="5" t="s">
        <v>86</v>
      </c>
      <c r="J16" s="5"/>
      <c r="K16" s="65">
        <f>SUM(B16:J16)</f>
        <v>11</v>
      </c>
      <c r="L16" s="21">
        <v>14</v>
      </c>
      <c r="M16" s="20"/>
    </row>
    <row r="17" spans="1:12" ht="18">
      <c r="A17" s="4" t="s">
        <v>99</v>
      </c>
      <c r="B17" s="5" t="s">
        <v>86</v>
      </c>
      <c r="C17" s="5">
        <v>11</v>
      </c>
      <c r="D17" s="5" t="s">
        <v>86</v>
      </c>
      <c r="E17" s="5" t="s">
        <v>86</v>
      </c>
      <c r="F17" s="5" t="s">
        <v>86</v>
      </c>
      <c r="G17" s="5" t="s">
        <v>86</v>
      </c>
      <c r="H17" s="5" t="s">
        <v>86</v>
      </c>
      <c r="I17" s="5" t="s">
        <v>86</v>
      </c>
      <c r="J17" s="5"/>
      <c r="K17" s="65">
        <f>SUM(B17:J17)</f>
        <v>11</v>
      </c>
      <c r="L17" s="21">
        <v>15</v>
      </c>
    </row>
    <row r="18" spans="1:12" ht="18">
      <c r="A18" s="4" t="s">
        <v>251</v>
      </c>
      <c r="B18" s="5" t="s">
        <v>86</v>
      </c>
      <c r="C18" s="5" t="s">
        <v>86</v>
      </c>
      <c r="D18" s="5" t="s">
        <v>86</v>
      </c>
      <c r="E18" s="5" t="s">
        <v>86</v>
      </c>
      <c r="F18" s="5">
        <v>11</v>
      </c>
      <c r="G18" s="5" t="s">
        <v>86</v>
      </c>
      <c r="H18" s="5" t="s">
        <v>86</v>
      </c>
      <c r="I18" s="5" t="s">
        <v>86</v>
      </c>
      <c r="J18" s="5"/>
      <c r="K18" s="65">
        <f>SUM(B18:J18)</f>
        <v>11</v>
      </c>
      <c r="L18" s="21">
        <v>16</v>
      </c>
    </row>
    <row r="19" spans="1:12" ht="18">
      <c r="A19" s="4" t="s">
        <v>102</v>
      </c>
      <c r="B19" s="5" t="s">
        <v>86</v>
      </c>
      <c r="C19" s="5">
        <v>10</v>
      </c>
      <c r="D19" s="5" t="s">
        <v>86</v>
      </c>
      <c r="E19" s="5" t="s">
        <v>86</v>
      </c>
      <c r="F19" s="5" t="s">
        <v>86</v>
      </c>
      <c r="G19" s="5" t="s">
        <v>86</v>
      </c>
      <c r="H19" s="5" t="s">
        <v>86</v>
      </c>
      <c r="I19" s="5" t="s">
        <v>86</v>
      </c>
      <c r="J19" s="5"/>
      <c r="K19" s="65">
        <f>SUM(B19:J19)</f>
        <v>10</v>
      </c>
      <c r="L19" s="21">
        <v>17</v>
      </c>
    </row>
    <row r="20" spans="1:12" ht="18">
      <c r="A20" s="4"/>
      <c r="B20" s="5"/>
      <c r="C20" s="5"/>
      <c r="D20" s="5"/>
      <c r="E20" s="5"/>
      <c r="F20" s="5"/>
      <c r="G20" s="5"/>
      <c r="H20" s="5"/>
      <c r="I20" s="5"/>
      <c r="J20" s="5"/>
      <c r="K20" s="65">
        <f>SUM(B20:J20)</f>
        <v>0</v>
      </c>
      <c r="L20" s="21">
        <v>18</v>
      </c>
    </row>
    <row r="21" spans="2:12" ht="18">
      <c r="B21" s="5"/>
      <c r="C21" s="5"/>
      <c r="D21" s="5"/>
      <c r="E21" s="5"/>
      <c r="F21" s="5"/>
      <c r="G21" s="5"/>
      <c r="H21" s="5"/>
      <c r="I21" s="5"/>
      <c r="J21" s="5"/>
      <c r="K21" s="65">
        <f>SUM(B21:J21)</f>
        <v>0</v>
      </c>
      <c r="L21" s="21">
        <v>19</v>
      </c>
    </row>
    <row r="22" spans="1:12" ht="18">
      <c r="A22" s="4"/>
      <c r="B22" s="5"/>
      <c r="C22" s="5"/>
      <c r="D22" s="5"/>
      <c r="E22" s="5"/>
      <c r="F22" s="5"/>
      <c r="G22" s="5"/>
      <c r="H22" s="5"/>
      <c r="I22" s="5"/>
      <c r="J22" s="5"/>
      <c r="K22" s="65">
        <f>SUM(B22:J22)</f>
        <v>0</v>
      </c>
      <c r="L22" s="21">
        <v>20</v>
      </c>
    </row>
    <row r="23" spans="1:12" ht="18">
      <c r="A23" s="4"/>
      <c r="B23" s="5"/>
      <c r="C23" s="5"/>
      <c r="D23" s="5"/>
      <c r="E23" s="5"/>
      <c r="F23" s="5"/>
      <c r="G23" s="5"/>
      <c r="H23" s="5"/>
      <c r="I23" s="5"/>
      <c r="J23" s="5"/>
      <c r="K23" s="65">
        <f>SUM(B23:J23)</f>
        <v>0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65">
        <f>SUM(B24:J24)</f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65">
        <f>SUM(B25:J25)</f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65">
        <f>SUM(B26:J26)</f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65">
        <f>SUM(B27:J27)</f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65">
        <f>SUM(B28:J28)</f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65">
        <f>SUM(B29:J29)</f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65">
        <f>SUM(B30:J30)</f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65">
        <f>SUM(B31:J31)</f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65">
        <f>SUM(B32:J32)</f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65">
        <f>SUM(B33:J33)</f>
        <v>0</v>
      </c>
      <c r="L33" s="21">
        <v>31</v>
      </c>
    </row>
    <row r="34" spans="1:12" ht="18">
      <c r="A34" s="12"/>
      <c r="B34" s="16">
        <f aca="true" t="shared" si="0" ref="B34:J34">COUNTIF(B3:B32,"&gt;0")</f>
        <v>7</v>
      </c>
      <c r="C34" s="16">
        <f t="shared" si="0"/>
        <v>8</v>
      </c>
      <c r="D34" s="16">
        <f t="shared" si="0"/>
        <v>8</v>
      </c>
      <c r="E34" s="16">
        <f t="shared" si="0"/>
        <v>6</v>
      </c>
      <c r="F34" s="16">
        <f t="shared" si="0"/>
        <v>8</v>
      </c>
      <c r="G34" s="16">
        <f t="shared" si="0"/>
        <v>5</v>
      </c>
      <c r="H34" s="16">
        <f t="shared" si="0"/>
        <v>5</v>
      </c>
      <c r="I34" s="16">
        <f t="shared" si="0"/>
        <v>5</v>
      </c>
      <c r="J34" s="16">
        <f t="shared" si="0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workbookViewId="0" topLeftCell="A1">
      <selection activeCell="O11" sqref="O11"/>
    </sheetView>
  </sheetViews>
  <sheetFormatPr defaultColWidth="9.140625" defaultRowHeight="12.75"/>
  <cols>
    <col min="1" max="1" width="51.00390625" style="0" customWidth="1"/>
    <col min="2" max="5" width="15.421875" style="0" customWidth="1"/>
    <col min="6" max="6" width="17.28125" style="0" customWidth="1"/>
    <col min="7" max="8" width="15.421875" style="0" customWidth="1"/>
    <col min="9" max="9" width="17.00390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54.75">
      <c r="A2" s="29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29" t="s">
        <v>2</v>
      </c>
      <c r="L2" s="29" t="s">
        <v>0</v>
      </c>
      <c r="M2" s="3"/>
      <c r="N2" s="3"/>
    </row>
    <row r="3" spans="1:15" ht="39.75" customHeight="1">
      <c r="A3" s="24" t="s">
        <v>103</v>
      </c>
      <c r="B3" s="30" t="s">
        <v>86</v>
      </c>
      <c r="C3" s="30">
        <v>20</v>
      </c>
      <c r="D3" s="30" t="s">
        <v>86</v>
      </c>
      <c r="E3" s="30">
        <v>20</v>
      </c>
      <c r="F3" s="30">
        <v>25</v>
      </c>
      <c r="G3" s="30">
        <v>25</v>
      </c>
      <c r="H3" s="30">
        <v>25</v>
      </c>
      <c r="I3" s="30">
        <v>25</v>
      </c>
      <c r="J3" s="30"/>
      <c r="K3" s="68">
        <f>SUM(B3:J3)</f>
        <v>140</v>
      </c>
      <c r="L3" s="32">
        <v>1</v>
      </c>
      <c r="M3" s="3"/>
      <c r="N3" s="20"/>
      <c r="O3" s="20"/>
    </row>
    <row r="4" spans="1:15" ht="39.75" customHeight="1">
      <c r="A4" s="7" t="s">
        <v>18</v>
      </c>
      <c r="B4" s="30">
        <v>25</v>
      </c>
      <c r="C4" s="30" t="s">
        <v>86</v>
      </c>
      <c r="D4" s="30">
        <v>20</v>
      </c>
      <c r="E4" s="30">
        <v>25</v>
      </c>
      <c r="F4" s="30" t="s">
        <v>86</v>
      </c>
      <c r="G4" s="30">
        <v>20</v>
      </c>
      <c r="H4" s="30" t="s">
        <v>86</v>
      </c>
      <c r="I4" s="30" t="s">
        <v>86</v>
      </c>
      <c r="J4" s="30"/>
      <c r="K4" s="68">
        <f>SUM(B4:J4)</f>
        <v>90</v>
      </c>
      <c r="L4" s="32">
        <v>2</v>
      </c>
      <c r="M4" s="3"/>
      <c r="N4" s="3"/>
      <c r="O4" s="20"/>
    </row>
    <row r="5" spans="1:15" ht="39.75" customHeight="1">
      <c r="A5" s="25" t="s">
        <v>31</v>
      </c>
      <c r="B5" s="30">
        <v>15</v>
      </c>
      <c r="C5" s="30">
        <v>25</v>
      </c>
      <c r="D5" s="30">
        <v>25</v>
      </c>
      <c r="E5" s="30" t="s">
        <v>86</v>
      </c>
      <c r="F5" s="30" t="s">
        <v>86</v>
      </c>
      <c r="G5" s="30" t="s">
        <v>86</v>
      </c>
      <c r="H5" s="30" t="s">
        <v>86</v>
      </c>
      <c r="I5" s="30">
        <v>20</v>
      </c>
      <c r="J5" s="30"/>
      <c r="K5" s="68">
        <f>SUM(B5:J5)</f>
        <v>85</v>
      </c>
      <c r="L5" s="32">
        <v>3</v>
      </c>
      <c r="M5" s="2"/>
      <c r="N5" s="2"/>
      <c r="O5" s="20"/>
    </row>
    <row r="6" spans="1:15" ht="39.75" customHeight="1">
      <c r="A6" s="29" t="s">
        <v>107</v>
      </c>
      <c r="B6" s="30" t="s">
        <v>86</v>
      </c>
      <c r="C6" s="30">
        <v>12</v>
      </c>
      <c r="D6" s="30" t="s">
        <v>86</v>
      </c>
      <c r="E6" s="30">
        <v>14</v>
      </c>
      <c r="F6" s="30" t="s">
        <v>86</v>
      </c>
      <c r="G6" s="30" t="s">
        <v>86</v>
      </c>
      <c r="H6" s="30">
        <v>12</v>
      </c>
      <c r="I6" s="30" t="s">
        <v>86</v>
      </c>
      <c r="J6" s="30"/>
      <c r="K6" s="68">
        <f>SUM(B6:J6)</f>
        <v>38</v>
      </c>
      <c r="L6" s="32">
        <v>4</v>
      </c>
      <c r="M6" s="20"/>
      <c r="N6" s="20"/>
      <c r="O6" s="20"/>
    </row>
    <row r="7" spans="1:14" ht="39.75" customHeight="1">
      <c r="A7" s="24" t="s">
        <v>249</v>
      </c>
      <c r="B7" s="30" t="s">
        <v>86</v>
      </c>
      <c r="C7" s="30" t="s">
        <v>86</v>
      </c>
      <c r="D7" s="30" t="s">
        <v>86</v>
      </c>
      <c r="E7" s="30" t="s">
        <v>86</v>
      </c>
      <c r="F7" s="30">
        <v>15</v>
      </c>
      <c r="G7" s="30" t="s">
        <v>86</v>
      </c>
      <c r="H7" s="30" t="s">
        <v>86</v>
      </c>
      <c r="I7" s="30">
        <v>14</v>
      </c>
      <c r="J7" s="30"/>
      <c r="K7" s="68">
        <f>SUM(B7:J7)</f>
        <v>29</v>
      </c>
      <c r="L7" s="32">
        <v>5</v>
      </c>
      <c r="M7" s="20"/>
      <c r="N7" s="20"/>
    </row>
    <row r="8" spans="1:14" ht="39.75" customHeight="1">
      <c r="A8" s="79" t="s">
        <v>62</v>
      </c>
      <c r="B8" s="30">
        <v>14</v>
      </c>
      <c r="C8" s="30" t="s">
        <v>86</v>
      </c>
      <c r="D8" s="30">
        <v>12</v>
      </c>
      <c r="E8" s="30" t="s">
        <v>86</v>
      </c>
      <c r="F8" s="30" t="s">
        <v>86</v>
      </c>
      <c r="G8" s="30" t="s">
        <v>86</v>
      </c>
      <c r="H8" s="30" t="s">
        <v>86</v>
      </c>
      <c r="I8" s="30" t="s">
        <v>86</v>
      </c>
      <c r="J8" s="30"/>
      <c r="K8" s="68">
        <f>SUM(B8:J8)</f>
        <v>26</v>
      </c>
      <c r="L8" s="32">
        <v>6</v>
      </c>
      <c r="M8" s="20"/>
      <c r="N8" s="20"/>
    </row>
    <row r="9" spans="1:14" ht="39.75" customHeight="1">
      <c r="A9" s="24" t="s">
        <v>61</v>
      </c>
      <c r="B9" s="30">
        <v>20</v>
      </c>
      <c r="C9" s="30" t="s">
        <v>86</v>
      </c>
      <c r="D9" s="30" t="s">
        <v>86</v>
      </c>
      <c r="E9" s="30" t="s">
        <v>86</v>
      </c>
      <c r="F9" s="30" t="s">
        <v>86</v>
      </c>
      <c r="G9" s="30" t="s">
        <v>86</v>
      </c>
      <c r="H9" s="30" t="s">
        <v>86</v>
      </c>
      <c r="I9" s="30" t="s">
        <v>86</v>
      </c>
      <c r="J9" s="30"/>
      <c r="K9" s="68">
        <f>SUM(B9:J9)</f>
        <v>20</v>
      </c>
      <c r="L9" s="32">
        <v>7</v>
      </c>
      <c r="M9" s="20"/>
      <c r="N9" s="20"/>
    </row>
    <row r="10" spans="1:14" ht="39.75" customHeight="1">
      <c r="A10" s="7" t="s">
        <v>248</v>
      </c>
      <c r="B10" s="30" t="s">
        <v>86</v>
      </c>
      <c r="C10" s="30" t="s">
        <v>86</v>
      </c>
      <c r="D10" s="30" t="s">
        <v>86</v>
      </c>
      <c r="E10" s="30" t="s">
        <v>86</v>
      </c>
      <c r="F10" s="30">
        <v>20</v>
      </c>
      <c r="G10" s="30" t="s">
        <v>86</v>
      </c>
      <c r="H10" s="30" t="s">
        <v>86</v>
      </c>
      <c r="I10" s="30" t="s">
        <v>86</v>
      </c>
      <c r="J10" s="30"/>
      <c r="K10" s="68">
        <f>SUM(B10:J10)</f>
        <v>20</v>
      </c>
      <c r="L10" s="32">
        <v>8</v>
      </c>
      <c r="M10" s="9"/>
      <c r="N10" s="20"/>
    </row>
    <row r="11" spans="1:14" ht="39.75" customHeight="1">
      <c r="A11" s="25" t="s">
        <v>344</v>
      </c>
      <c r="B11" s="30" t="s">
        <v>86</v>
      </c>
      <c r="C11" s="30" t="s">
        <v>86</v>
      </c>
      <c r="D11" s="30" t="s">
        <v>86</v>
      </c>
      <c r="E11" s="30" t="s">
        <v>86</v>
      </c>
      <c r="F11" s="30" t="s">
        <v>86</v>
      </c>
      <c r="G11" s="30" t="s">
        <v>86</v>
      </c>
      <c r="H11" s="30">
        <v>20</v>
      </c>
      <c r="I11" s="30" t="s">
        <v>86</v>
      </c>
      <c r="J11" s="30"/>
      <c r="K11" s="68">
        <f>SUM(B11:J11)</f>
        <v>20</v>
      </c>
      <c r="L11" s="32">
        <v>9</v>
      </c>
      <c r="M11" s="9"/>
      <c r="N11" s="20"/>
    </row>
    <row r="12" spans="1:14" ht="39.75" customHeight="1">
      <c r="A12" s="25" t="s">
        <v>104</v>
      </c>
      <c r="B12" s="30" t="s">
        <v>86</v>
      </c>
      <c r="C12" s="30">
        <v>15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30"/>
      <c r="K12" s="68">
        <f>SUM(B12:J12)</f>
        <v>15</v>
      </c>
      <c r="L12" s="32">
        <v>10</v>
      </c>
      <c r="M12" s="9"/>
      <c r="N12" s="20"/>
    </row>
    <row r="13" spans="1:16" ht="39.75" customHeight="1">
      <c r="A13" s="25" t="s">
        <v>134</v>
      </c>
      <c r="B13" s="30" t="s">
        <v>86</v>
      </c>
      <c r="C13" s="30" t="s">
        <v>86</v>
      </c>
      <c r="D13" s="30">
        <v>15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30"/>
      <c r="K13" s="68">
        <f>SUM(B13:J13)</f>
        <v>15</v>
      </c>
      <c r="L13" s="32">
        <v>11</v>
      </c>
      <c r="M13" s="9"/>
      <c r="N13" s="8"/>
      <c r="O13" s="1"/>
      <c r="P13" s="1"/>
    </row>
    <row r="14" spans="1:16" ht="39.75" customHeight="1">
      <c r="A14" s="29" t="s">
        <v>229</v>
      </c>
      <c r="B14" s="30" t="s">
        <v>86</v>
      </c>
      <c r="C14" s="30" t="s">
        <v>86</v>
      </c>
      <c r="D14" s="30" t="s">
        <v>86</v>
      </c>
      <c r="E14" s="30">
        <v>15</v>
      </c>
      <c r="F14" s="30" t="s">
        <v>86</v>
      </c>
      <c r="G14" s="30" t="s">
        <v>86</v>
      </c>
      <c r="H14" s="30" t="s">
        <v>86</v>
      </c>
      <c r="I14" s="30" t="s">
        <v>86</v>
      </c>
      <c r="J14" s="30"/>
      <c r="K14" s="68">
        <f>SUM(B14:J14)</f>
        <v>15</v>
      </c>
      <c r="L14" s="32">
        <v>12</v>
      </c>
      <c r="M14" s="9"/>
      <c r="N14" s="8"/>
      <c r="O14" s="1"/>
      <c r="P14" s="1"/>
    </row>
    <row r="15" spans="1:16" ht="39.75" customHeight="1">
      <c r="A15" s="29" t="s">
        <v>258</v>
      </c>
      <c r="B15" s="30" t="s">
        <v>86</v>
      </c>
      <c r="C15" s="30" t="s">
        <v>86</v>
      </c>
      <c r="D15" s="30" t="s">
        <v>86</v>
      </c>
      <c r="E15" s="30" t="s">
        <v>86</v>
      </c>
      <c r="F15" s="30" t="s">
        <v>86</v>
      </c>
      <c r="G15" s="30">
        <v>15</v>
      </c>
      <c r="H15" s="30" t="s">
        <v>86</v>
      </c>
      <c r="I15" s="30" t="s">
        <v>86</v>
      </c>
      <c r="J15" s="30"/>
      <c r="K15" s="68">
        <f>SUM(B15:J15)</f>
        <v>15</v>
      </c>
      <c r="L15" s="32">
        <v>13</v>
      </c>
      <c r="M15" s="9"/>
      <c r="N15" s="8"/>
      <c r="O15" s="1"/>
      <c r="P15" s="1"/>
    </row>
    <row r="16" spans="1:13" ht="39.75" customHeight="1">
      <c r="A16" s="25" t="s">
        <v>345</v>
      </c>
      <c r="B16" s="30" t="s">
        <v>86</v>
      </c>
      <c r="C16" s="30" t="s">
        <v>86</v>
      </c>
      <c r="D16" s="30" t="s">
        <v>86</v>
      </c>
      <c r="E16" s="30" t="s">
        <v>86</v>
      </c>
      <c r="F16" s="30" t="s">
        <v>86</v>
      </c>
      <c r="G16" s="30" t="s">
        <v>86</v>
      </c>
      <c r="H16" s="30">
        <v>15</v>
      </c>
      <c r="I16" s="30" t="s">
        <v>86</v>
      </c>
      <c r="J16" s="30"/>
      <c r="K16" s="68">
        <f>SUM(B16:J16)</f>
        <v>15</v>
      </c>
      <c r="L16" s="32">
        <v>14</v>
      </c>
      <c r="M16" s="9"/>
    </row>
    <row r="17" spans="1:12" ht="39.75" customHeight="1">
      <c r="A17" s="25" t="s">
        <v>545</v>
      </c>
      <c r="B17" s="30" t="s">
        <v>86</v>
      </c>
      <c r="C17" s="30" t="s">
        <v>86</v>
      </c>
      <c r="D17" s="30" t="s">
        <v>86</v>
      </c>
      <c r="E17" s="30" t="s">
        <v>86</v>
      </c>
      <c r="F17" s="30" t="s">
        <v>86</v>
      </c>
      <c r="G17" s="30" t="s">
        <v>86</v>
      </c>
      <c r="H17" s="30" t="s">
        <v>86</v>
      </c>
      <c r="I17" s="30">
        <v>15</v>
      </c>
      <c r="J17" s="30"/>
      <c r="K17" s="68">
        <f>SUM(B17:J17)</f>
        <v>15</v>
      </c>
      <c r="L17" s="32">
        <v>15</v>
      </c>
    </row>
    <row r="18" spans="1:12" ht="39.75" customHeight="1">
      <c r="A18" s="61" t="s">
        <v>105</v>
      </c>
      <c r="B18" s="30" t="s">
        <v>86</v>
      </c>
      <c r="C18" s="30">
        <v>14</v>
      </c>
      <c r="D18" s="30" t="s">
        <v>86</v>
      </c>
      <c r="E18" s="30" t="s">
        <v>86</v>
      </c>
      <c r="F18" s="30" t="s">
        <v>86</v>
      </c>
      <c r="G18" s="30" t="s">
        <v>86</v>
      </c>
      <c r="H18" s="30" t="s">
        <v>86</v>
      </c>
      <c r="I18" s="30" t="s">
        <v>86</v>
      </c>
      <c r="J18" s="30"/>
      <c r="K18" s="68">
        <f>SUM(B18:J18)</f>
        <v>14</v>
      </c>
      <c r="L18" s="32">
        <v>16</v>
      </c>
    </row>
    <row r="19" spans="1:12" ht="39.75" customHeight="1">
      <c r="A19" s="29" t="s">
        <v>132</v>
      </c>
      <c r="B19" s="30" t="s">
        <v>86</v>
      </c>
      <c r="C19" s="30" t="s">
        <v>86</v>
      </c>
      <c r="D19" s="30">
        <v>14</v>
      </c>
      <c r="E19" s="30" t="s">
        <v>86</v>
      </c>
      <c r="F19" s="30" t="s">
        <v>86</v>
      </c>
      <c r="G19" s="30" t="s">
        <v>86</v>
      </c>
      <c r="H19" s="30" t="s">
        <v>86</v>
      </c>
      <c r="I19" s="30" t="s">
        <v>86</v>
      </c>
      <c r="J19" s="30"/>
      <c r="K19" s="68">
        <f>SUM(B19:J19)</f>
        <v>14</v>
      </c>
      <c r="L19" s="32">
        <v>17</v>
      </c>
    </row>
    <row r="20" spans="1:12" ht="39.75" customHeight="1">
      <c r="A20" s="25" t="s">
        <v>346</v>
      </c>
      <c r="B20" s="30" t="s">
        <v>86</v>
      </c>
      <c r="C20" s="30" t="s">
        <v>86</v>
      </c>
      <c r="D20" s="30" t="s">
        <v>86</v>
      </c>
      <c r="E20" s="30" t="s">
        <v>86</v>
      </c>
      <c r="F20" s="30" t="s">
        <v>86</v>
      </c>
      <c r="G20" s="30" t="s">
        <v>86</v>
      </c>
      <c r="H20" s="30">
        <v>14</v>
      </c>
      <c r="I20" s="30" t="s">
        <v>86</v>
      </c>
      <c r="J20" s="30"/>
      <c r="K20" s="68">
        <f>SUM(B20:J20)</f>
        <v>14</v>
      </c>
      <c r="L20" s="32">
        <v>18</v>
      </c>
    </row>
    <row r="21" spans="1:12" ht="39.75" customHeight="1">
      <c r="A21" s="25" t="s">
        <v>106</v>
      </c>
      <c r="B21" s="30" t="s">
        <v>86</v>
      </c>
      <c r="C21" s="30">
        <v>13</v>
      </c>
      <c r="D21" s="30" t="s">
        <v>86</v>
      </c>
      <c r="E21" s="30" t="s">
        <v>86</v>
      </c>
      <c r="F21" s="30" t="s">
        <v>86</v>
      </c>
      <c r="G21" s="30" t="s">
        <v>86</v>
      </c>
      <c r="H21" s="30" t="s">
        <v>86</v>
      </c>
      <c r="I21" s="30" t="s">
        <v>86</v>
      </c>
      <c r="J21" s="30"/>
      <c r="K21" s="68">
        <f>SUM(B21:J21)</f>
        <v>13</v>
      </c>
      <c r="L21" s="32">
        <v>19</v>
      </c>
    </row>
    <row r="22" spans="1:12" ht="39.75" customHeight="1">
      <c r="A22" s="25" t="s">
        <v>133</v>
      </c>
      <c r="B22" s="30" t="s">
        <v>86</v>
      </c>
      <c r="C22" s="30" t="s">
        <v>86</v>
      </c>
      <c r="D22" s="30">
        <v>13</v>
      </c>
      <c r="E22" s="30" t="s">
        <v>86</v>
      </c>
      <c r="F22" s="30" t="s">
        <v>86</v>
      </c>
      <c r="G22" s="30" t="s">
        <v>86</v>
      </c>
      <c r="H22" s="30" t="s">
        <v>86</v>
      </c>
      <c r="I22" s="30" t="s">
        <v>86</v>
      </c>
      <c r="J22" s="30"/>
      <c r="K22" s="68">
        <f>SUM(B22:J22)</f>
        <v>13</v>
      </c>
      <c r="L22" s="32">
        <v>20</v>
      </c>
    </row>
    <row r="23" spans="1:12" ht="39.75" customHeight="1">
      <c r="A23" s="25" t="s">
        <v>347</v>
      </c>
      <c r="B23" s="30" t="s">
        <v>86</v>
      </c>
      <c r="C23" s="30" t="s">
        <v>86</v>
      </c>
      <c r="D23" s="30" t="s">
        <v>86</v>
      </c>
      <c r="E23" s="30" t="s">
        <v>86</v>
      </c>
      <c r="F23" s="30" t="s">
        <v>86</v>
      </c>
      <c r="G23" s="30" t="s">
        <v>86</v>
      </c>
      <c r="H23" s="30">
        <v>13</v>
      </c>
      <c r="I23" s="30" t="s">
        <v>86</v>
      </c>
      <c r="J23" s="30"/>
      <c r="K23" s="68">
        <f>SUM(B23:J23)</f>
        <v>13</v>
      </c>
      <c r="L23" s="32">
        <v>21</v>
      </c>
    </row>
    <row r="24" spans="1:12" ht="39.75" customHeight="1">
      <c r="A24" s="25" t="s">
        <v>348</v>
      </c>
      <c r="B24" s="30" t="s">
        <v>86</v>
      </c>
      <c r="C24" s="30" t="s">
        <v>86</v>
      </c>
      <c r="D24" s="30" t="s">
        <v>86</v>
      </c>
      <c r="E24" s="30" t="s">
        <v>86</v>
      </c>
      <c r="F24" s="30" t="s">
        <v>86</v>
      </c>
      <c r="G24" s="30" t="s">
        <v>86</v>
      </c>
      <c r="H24" s="30">
        <v>11</v>
      </c>
      <c r="I24" s="30" t="s">
        <v>86</v>
      </c>
      <c r="J24" s="30"/>
      <c r="K24" s="68">
        <f>SUM(B24:J24)</f>
        <v>11</v>
      </c>
      <c r="L24" s="32">
        <v>22</v>
      </c>
    </row>
    <row r="25" spans="1:12" ht="39.75" customHeight="1">
      <c r="A25" s="25"/>
      <c r="B25" s="30"/>
      <c r="C25" s="30"/>
      <c r="D25" s="30"/>
      <c r="E25" s="30"/>
      <c r="F25" s="30"/>
      <c r="G25" s="30"/>
      <c r="H25" s="30"/>
      <c r="I25" s="30"/>
      <c r="J25" s="30"/>
      <c r="K25" s="68">
        <f>SUM(B25:J25)</f>
        <v>0</v>
      </c>
      <c r="L25" s="32">
        <v>23</v>
      </c>
    </row>
    <row r="26" spans="1:12" ht="39.75" customHeight="1">
      <c r="A26" s="25"/>
      <c r="B26" s="30"/>
      <c r="C26" s="30"/>
      <c r="D26" s="30"/>
      <c r="E26" s="30"/>
      <c r="F26" s="30"/>
      <c r="G26" s="30"/>
      <c r="H26" s="30"/>
      <c r="I26" s="30"/>
      <c r="J26" s="30"/>
      <c r="K26" s="68">
        <f aca="true" t="shared" si="0" ref="K26:K33">SUM(B26:J26)</f>
        <v>0</v>
      </c>
      <c r="L26" s="32">
        <v>24</v>
      </c>
    </row>
    <row r="27" spans="1:12" ht="39.75" customHeight="1">
      <c r="A27" s="6"/>
      <c r="B27" s="5"/>
      <c r="C27" s="5"/>
      <c r="D27" s="5"/>
      <c r="E27" s="5"/>
      <c r="F27" s="5"/>
      <c r="G27" s="5"/>
      <c r="H27" s="5"/>
      <c r="I27" s="5"/>
      <c r="J27" s="5"/>
      <c r="K27" s="65">
        <f t="shared" si="0"/>
        <v>0</v>
      </c>
      <c r="L27" s="21">
        <v>25</v>
      </c>
    </row>
    <row r="28" spans="1:12" ht="39.75" customHeight="1">
      <c r="A28" s="6"/>
      <c r="B28" s="5"/>
      <c r="C28" s="5"/>
      <c r="D28" s="5"/>
      <c r="E28" s="5"/>
      <c r="F28" s="5"/>
      <c r="G28" s="5"/>
      <c r="H28" s="5"/>
      <c r="I28" s="5"/>
      <c r="J28" s="5"/>
      <c r="K28" s="65">
        <f t="shared" si="0"/>
        <v>0</v>
      </c>
      <c r="L28" s="21">
        <v>26</v>
      </c>
    </row>
    <row r="29" spans="1:12" ht="39.75" customHeight="1">
      <c r="A29" s="6"/>
      <c r="B29" s="5"/>
      <c r="C29" s="5"/>
      <c r="D29" s="5"/>
      <c r="E29" s="5"/>
      <c r="F29" s="5"/>
      <c r="G29" s="5"/>
      <c r="H29" s="5"/>
      <c r="I29" s="5"/>
      <c r="J29" s="5"/>
      <c r="K29" s="65">
        <f t="shared" si="0"/>
        <v>0</v>
      </c>
      <c r="L29" s="21">
        <v>27</v>
      </c>
    </row>
    <row r="30" spans="1:12" ht="39.7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65">
        <f t="shared" si="0"/>
        <v>0</v>
      </c>
      <c r="L30" s="21">
        <v>28</v>
      </c>
    </row>
    <row r="31" spans="1:12" ht="39.7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65">
        <f t="shared" si="0"/>
        <v>0</v>
      </c>
      <c r="L31" s="21">
        <v>29</v>
      </c>
    </row>
    <row r="32" spans="1:12" ht="39.75" customHeight="1">
      <c r="A32" s="6"/>
      <c r="B32" s="5"/>
      <c r="C32" s="5"/>
      <c r="D32" s="5"/>
      <c r="E32" s="5"/>
      <c r="F32" s="5"/>
      <c r="G32" s="5"/>
      <c r="H32" s="5"/>
      <c r="I32" s="5"/>
      <c r="J32" s="5"/>
      <c r="K32" s="65">
        <f t="shared" si="0"/>
        <v>0</v>
      </c>
      <c r="L32" s="21">
        <v>30</v>
      </c>
    </row>
    <row r="33" spans="1:12" ht="39.75" customHeight="1">
      <c r="A33" s="22"/>
      <c r="B33" s="18"/>
      <c r="C33" s="18"/>
      <c r="D33" s="18"/>
      <c r="E33" s="18"/>
      <c r="F33" s="18"/>
      <c r="G33" s="18"/>
      <c r="H33" s="18"/>
      <c r="I33" s="18"/>
      <c r="J33" s="18"/>
      <c r="K33" s="65">
        <f t="shared" si="0"/>
        <v>0</v>
      </c>
      <c r="L33" s="21">
        <v>31</v>
      </c>
    </row>
    <row r="34" spans="1:12" ht="18">
      <c r="A34" s="12"/>
      <c r="B34" s="16">
        <f aca="true" t="shared" si="1" ref="B34:J34">COUNTIF(B3:B32,"&gt;0")</f>
        <v>4</v>
      </c>
      <c r="C34" s="16">
        <f t="shared" si="1"/>
        <v>6</v>
      </c>
      <c r="D34" s="16">
        <f t="shared" si="1"/>
        <v>6</v>
      </c>
      <c r="E34" s="16">
        <f t="shared" si="1"/>
        <v>4</v>
      </c>
      <c r="F34" s="16">
        <f t="shared" si="1"/>
        <v>3</v>
      </c>
      <c r="G34" s="16">
        <f t="shared" si="1"/>
        <v>3</v>
      </c>
      <c r="H34" s="16">
        <f t="shared" si="1"/>
        <v>7</v>
      </c>
      <c r="I34" s="16">
        <f t="shared" si="1"/>
        <v>4</v>
      </c>
      <c r="J34" s="16">
        <f t="shared" si="1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F27" sqref="F27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7.57421875" style="0" customWidth="1"/>
    <col min="7" max="8" width="15.421875" style="0" customWidth="1"/>
    <col min="9" max="9" width="17.851562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19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36.75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  <c r="N2" s="3"/>
    </row>
    <row r="3" spans="1:14" ht="20.25">
      <c r="A3" s="4" t="s">
        <v>108</v>
      </c>
      <c r="B3" s="5" t="s">
        <v>86</v>
      </c>
      <c r="C3" s="5">
        <v>25</v>
      </c>
      <c r="D3" s="5">
        <v>25</v>
      </c>
      <c r="E3" s="5">
        <v>25</v>
      </c>
      <c r="F3" s="5" t="s">
        <v>86</v>
      </c>
      <c r="G3" s="5">
        <v>25</v>
      </c>
      <c r="H3" s="5">
        <v>25</v>
      </c>
      <c r="I3" s="5">
        <v>25</v>
      </c>
      <c r="J3" s="5"/>
      <c r="K3" s="65">
        <f>SUM(B3:J3)</f>
        <v>150</v>
      </c>
      <c r="L3" s="21">
        <v>1</v>
      </c>
      <c r="M3" s="3"/>
      <c r="N3" s="3"/>
    </row>
    <row r="4" spans="1:14" ht="18">
      <c r="A4" s="4" t="s">
        <v>29</v>
      </c>
      <c r="B4" s="5">
        <v>20</v>
      </c>
      <c r="C4" s="5">
        <v>13</v>
      </c>
      <c r="D4" s="5">
        <v>12</v>
      </c>
      <c r="E4" s="5">
        <v>15</v>
      </c>
      <c r="F4" s="5">
        <v>25</v>
      </c>
      <c r="G4" s="5">
        <v>20</v>
      </c>
      <c r="H4" s="5">
        <v>8</v>
      </c>
      <c r="I4" s="5">
        <v>20</v>
      </c>
      <c r="J4" s="5"/>
      <c r="K4" s="21">
        <f>SUM(B4:J4)</f>
        <v>133</v>
      </c>
      <c r="L4" s="21">
        <v>2</v>
      </c>
      <c r="M4" s="2"/>
      <c r="N4" s="2"/>
    </row>
    <row r="5" spans="1:14" ht="18">
      <c r="A5" s="4" t="s">
        <v>35</v>
      </c>
      <c r="B5" s="5">
        <v>25</v>
      </c>
      <c r="C5" s="5">
        <v>15</v>
      </c>
      <c r="D5" s="5">
        <v>20</v>
      </c>
      <c r="E5" s="5">
        <v>13</v>
      </c>
      <c r="F5" s="5" t="s">
        <v>86</v>
      </c>
      <c r="G5" s="5" t="s">
        <v>86</v>
      </c>
      <c r="H5" s="5">
        <v>15</v>
      </c>
      <c r="I5" s="5" t="s">
        <v>86</v>
      </c>
      <c r="J5" s="5"/>
      <c r="K5" s="65">
        <f>SUM(B5:J5)</f>
        <v>88</v>
      </c>
      <c r="L5" s="21">
        <v>3</v>
      </c>
      <c r="M5" s="20"/>
      <c r="N5" s="20"/>
    </row>
    <row r="6" spans="1:14" ht="18">
      <c r="A6" s="4" t="s">
        <v>150</v>
      </c>
      <c r="B6" s="5" t="s">
        <v>86</v>
      </c>
      <c r="C6" s="5" t="s">
        <v>86</v>
      </c>
      <c r="D6" s="5">
        <v>7</v>
      </c>
      <c r="E6" s="5">
        <v>9</v>
      </c>
      <c r="F6" s="5">
        <v>14</v>
      </c>
      <c r="G6" s="5">
        <v>12</v>
      </c>
      <c r="H6" s="5">
        <v>13</v>
      </c>
      <c r="I6" s="5">
        <v>14</v>
      </c>
      <c r="J6" s="5"/>
      <c r="K6" s="65">
        <f>SUM(B6:J6)</f>
        <v>69</v>
      </c>
      <c r="L6" s="21">
        <v>4</v>
      </c>
      <c r="M6" s="20"/>
      <c r="N6" s="20"/>
    </row>
    <row r="7" spans="1:14" ht="18">
      <c r="A7" s="4" t="s">
        <v>247</v>
      </c>
      <c r="B7" s="5" t="s">
        <v>86</v>
      </c>
      <c r="C7" s="5" t="s">
        <v>86</v>
      </c>
      <c r="D7" s="5">
        <v>8</v>
      </c>
      <c r="E7" s="5">
        <v>11</v>
      </c>
      <c r="F7" s="5">
        <v>20</v>
      </c>
      <c r="G7" s="5" t="s">
        <v>86</v>
      </c>
      <c r="H7" s="5">
        <v>11</v>
      </c>
      <c r="I7" s="5" t="s">
        <v>86</v>
      </c>
      <c r="J7" s="5"/>
      <c r="K7" s="65">
        <f>SUM(B7:J7)</f>
        <v>50</v>
      </c>
      <c r="L7" s="21">
        <v>5</v>
      </c>
      <c r="M7" s="20"/>
      <c r="N7" s="20"/>
    </row>
    <row r="8" spans="1:14" ht="18">
      <c r="A8" s="4" t="s">
        <v>109</v>
      </c>
      <c r="B8" s="5" t="s">
        <v>86</v>
      </c>
      <c r="C8" s="5">
        <v>20</v>
      </c>
      <c r="D8" s="5">
        <v>13</v>
      </c>
      <c r="E8" s="5">
        <v>14</v>
      </c>
      <c r="F8" s="5" t="s">
        <v>86</v>
      </c>
      <c r="G8" s="5" t="s">
        <v>86</v>
      </c>
      <c r="H8" s="5" t="s">
        <v>86</v>
      </c>
      <c r="I8" s="5" t="s">
        <v>86</v>
      </c>
      <c r="J8" s="5"/>
      <c r="K8" s="65">
        <f>SUM(B8:J8)</f>
        <v>47</v>
      </c>
      <c r="L8" s="21">
        <v>6</v>
      </c>
      <c r="M8" s="20"/>
      <c r="N8" s="20"/>
    </row>
    <row r="9" spans="1:14" ht="18">
      <c r="A9" s="4" t="s">
        <v>147</v>
      </c>
      <c r="B9" s="5" t="s">
        <v>86</v>
      </c>
      <c r="C9" s="5" t="s">
        <v>86</v>
      </c>
      <c r="D9" s="5">
        <v>15</v>
      </c>
      <c r="E9" s="5" t="s">
        <v>86</v>
      </c>
      <c r="F9" s="5" t="s">
        <v>86</v>
      </c>
      <c r="G9" s="5">
        <v>13</v>
      </c>
      <c r="H9" s="5">
        <v>14</v>
      </c>
      <c r="I9" s="5" t="s">
        <v>86</v>
      </c>
      <c r="J9" s="5"/>
      <c r="K9" s="65">
        <f>SUM(B9:J9)</f>
        <v>42</v>
      </c>
      <c r="L9" s="21">
        <v>7</v>
      </c>
      <c r="M9" s="20"/>
      <c r="N9" s="20"/>
    </row>
    <row r="10" spans="1:14" ht="18">
      <c r="A10" s="4" t="s">
        <v>153</v>
      </c>
      <c r="B10" s="5" t="s">
        <v>86</v>
      </c>
      <c r="C10" s="5" t="s">
        <v>86</v>
      </c>
      <c r="D10" s="5">
        <v>4</v>
      </c>
      <c r="E10" s="5">
        <v>10</v>
      </c>
      <c r="F10" s="5">
        <v>13</v>
      </c>
      <c r="G10" s="5" t="s">
        <v>86</v>
      </c>
      <c r="H10" s="5">
        <v>10</v>
      </c>
      <c r="I10" s="5" t="s">
        <v>86</v>
      </c>
      <c r="J10" s="5"/>
      <c r="K10" s="65">
        <f>SUM(B10:J10)</f>
        <v>37</v>
      </c>
      <c r="L10" s="21">
        <v>8</v>
      </c>
      <c r="M10" s="20"/>
      <c r="N10" s="20"/>
    </row>
    <row r="11" spans="1:14" ht="18">
      <c r="A11" s="4" t="s">
        <v>146</v>
      </c>
      <c r="B11" s="5" t="s">
        <v>86</v>
      </c>
      <c r="C11" s="5" t="s">
        <v>86</v>
      </c>
      <c r="D11" s="5">
        <v>9</v>
      </c>
      <c r="E11" s="5">
        <v>12</v>
      </c>
      <c r="F11" s="5">
        <v>15</v>
      </c>
      <c r="G11" s="5" t="s">
        <v>86</v>
      </c>
      <c r="H11" s="5" t="s">
        <v>86</v>
      </c>
      <c r="I11" s="5" t="s">
        <v>86</v>
      </c>
      <c r="J11" s="5"/>
      <c r="K11" s="65">
        <f>SUM(B11:J11)</f>
        <v>36</v>
      </c>
      <c r="L11" s="21">
        <v>9</v>
      </c>
      <c r="M11" s="20"/>
      <c r="N11" s="20"/>
    </row>
    <row r="12" spans="1:14" ht="18">
      <c r="A12" s="4" t="s">
        <v>155</v>
      </c>
      <c r="B12" s="5" t="s">
        <v>86</v>
      </c>
      <c r="C12" s="5">
        <v>12</v>
      </c>
      <c r="D12" s="5">
        <v>10</v>
      </c>
      <c r="E12" s="5" t="s">
        <v>86</v>
      </c>
      <c r="F12" s="5" t="s">
        <v>86</v>
      </c>
      <c r="G12" s="5">
        <v>14</v>
      </c>
      <c r="H12" s="5" t="s">
        <v>86</v>
      </c>
      <c r="I12" s="5" t="s">
        <v>86</v>
      </c>
      <c r="J12" s="5"/>
      <c r="K12" s="65">
        <f>SUM(B12:J12)</f>
        <v>36</v>
      </c>
      <c r="L12" s="21">
        <v>10</v>
      </c>
      <c r="M12" s="20"/>
      <c r="N12" s="20"/>
    </row>
    <row r="13" spans="1:16" ht="18">
      <c r="A13" s="4" t="s">
        <v>58</v>
      </c>
      <c r="B13" s="5" t="s">
        <v>86</v>
      </c>
      <c r="C13" s="5" t="s">
        <v>86</v>
      </c>
      <c r="D13" s="5" t="s">
        <v>86</v>
      </c>
      <c r="E13" s="5" t="s">
        <v>86</v>
      </c>
      <c r="F13" s="5" t="s">
        <v>86</v>
      </c>
      <c r="G13" s="5" t="s">
        <v>86</v>
      </c>
      <c r="H13" s="5">
        <v>20</v>
      </c>
      <c r="I13" s="5">
        <v>15</v>
      </c>
      <c r="J13" s="5"/>
      <c r="K13" s="65">
        <f>SUM(B13:J13)</f>
        <v>35</v>
      </c>
      <c r="L13" s="21">
        <v>11</v>
      </c>
      <c r="M13" s="20"/>
      <c r="N13" s="20"/>
      <c r="O13" s="1"/>
      <c r="P13" s="1"/>
    </row>
    <row r="14" spans="1:16" ht="18">
      <c r="A14" s="4" t="s">
        <v>16</v>
      </c>
      <c r="B14" s="5">
        <v>15</v>
      </c>
      <c r="C14" s="5">
        <v>14</v>
      </c>
      <c r="D14" s="5" t="s">
        <v>86</v>
      </c>
      <c r="E14" s="5" t="s">
        <v>86</v>
      </c>
      <c r="F14" s="5" t="s">
        <v>86</v>
      </c>
      <c r="G14" s="5" t="s">
        <v>86</v>
      </c>
      <c r="H14" s="5" t="s">
        <v>86</v>
      </c>
      <c r="I14" s="5" t="s">
        <v>86</v>
      </c>
      <c r="J14" s="5"/>
      <c r="K14" s="65">
        <f>SUM(B14:J14)</f>
        <v>29</v>
      </c>
      <c r="L14" s="21">
        <v>12</v>
      </c>
      <c r="M14" s="20"/>
      <c r="N14" s="20"/>
      <c r="O14" s="1"/>
      <c r="P14" s="1"/>
    </row>
    <row r="15" spans="1:16" ht="18">
      <c r="A15" s="4" t="s">
        <v>151</v>
      </c>
      <c r="B15" s="5" t="s">
        <v>86</v>
      </c>
      <c r="C15" s="5" t="s">
        <v>86</v>
      </c>
      <c r="D15" s="5">
        <v>6</v>
      </c>
      <c r="E15" s="5">
        <v>8</v>
      </c>
      <c r="F15" s="5" t="s">
        <v>86</v>
      </c>
      <c r="G15" s="5" t="s">
        <v>86</v>
      </c>
      <c r="H15" s="5">
        <v>7</v>
      </c>
      <c r="I15" s="5" t="s">
        <v>86</v>
      </c>
      <c r="J15" s="5"/>
      <c r="K15" s="65">
        <f>SUM(B15:J15)</f>
        <v>21</v>
      </c>
      <c r="L15" s="21">
        <v>13</v>
      </c>
      <c r="M15" s="19"/>
      <c r="N15" s="20"/>
      <c r="O15" s="1"/>
      <c r="P15" s="1"/>
    </row>
    <row r="16" spans="1:13" ht="18">
      <c r="A16" s="4" t="s">
        <v>239</v>
      </c>
      <c r="B16" s="5" t="s">
        <v>86</v>
      </c>
      <c r="C16" s="5" t="s">
        <v>86</v>
      </c>
      <c r="D16" s="5" t="s">
        <v>86</v>
      </c>
      <c r="E16" s="5">
        <v>20</v>
      </c>
      <c r="F16" s="5" t="s">
        <v>86</v>
      </c>
      <c r="G16" s="5" t="s">
        <v>86</v>
      </c>
      <c r="H16" s="5" t="s">
        <v>86</v>
      </c>
      <c r="I16" s="5" t="s">
        <v>86</v>
      </c>
      <c r="J16" s="5"/>
      <c r="K16" s="65">
        <f>SUM(B16:J16)</f>
        <v>20</v>
      </c>
      <c r="L16" s="21">
        <v>14</v>
      </c>
      <c r="M16" s="19"/>
    </row>
    <row r="17" spans="1:13" ht="18">
      <c r="A17" s="4" t="s">
        <v>56</v>
      </c>
      <c r="B17" s="5" t="s">
        <v>86</v>
      </c>
      <c r="C17" s="5" t="s">
        <v>86</v>
      </c>
      <c r="D17" s="5" t="s">
        <v>86</v>
      </c>
      <c r="E17" s="5" t="s">
        <v>86</v>
      </c>
      <c r="F17" s="5" t="s">
        <v>86</v>
      </c>
      <c r="G17" s="5">
        <v>15</v>
      </c>
      <c r="H17" s="5" t="s">
        <v>86</v>
      </c>
      <c r="I17" s="5" t="s">
        <v>86</v>
      </c>
      <c r="J17" s="5"/>
      <c r="K17" s="65">
        <f>SUM(B17:J17)</f>
        <v>15</v>
      </c>
      <c r="L17" s="21">
        <v>15</v>
      </c>
      <c r="M17" s="19"/>
    </row>
    <row r="18" spans="1:12" ht="18">
      <c r="A18" s="4" t="s">
        <v>154</v>
      </c>
      <c r="B18" s="5">
        <v>14</v>
      </c>
      <c r="C18" s="5" t="s">
        <v>86</v>
      </c>
      <c r="D18" s="5" t="s">
        <v>86</v>
      </c>
      <c r="E18" s="5" t="s">
        <v>86</v>
      </c>
      <c r="F18" s="5" t="s">
        <v>86</v>
      </c>
      <c r="G18" s="5" t="s">
        <v>86</v>
      </c>
      <c r="H18" s="5" t="s">
        <v>86</v>
      </c>
      <c r="I18" s="5" t="s">
        <v>86</v>
      </c>
      <c r="J18" s="5"/>
      <c r="K18" s="65">
        <f>SUM(B18:J18)</f>
        <v>14</v>
      </c>
      <c r="L18" s="21">
        <v>16</v>
      </c>
    </row>
    <row r="19" spans="1:12" ht="18">
      <c r="A19" s="4" t="s">
        <v>148</v>
      </c>
      <c r="B19" s="5" t="s">
        <v>86</v>
      </c>
      <c r="C19" s="5" t="s">
        <v>86</v>
      </c>
      <c r="D19" s="5">
        <v>14</v>
      </c>
      <c r="E19" s="5" t="s">
        <v>86</v>
      </c>
      <c r="F19" s="5" t="s">
        <v>86</v>
      </c>
      <c r="G19" s="5" t="s">
        <v>86</v>
      </c>
      <c r="H19" s="5" t="s">
        <v>86</v>
      </c>
      <c r="I19" s="5" t="s">
        <v>86</v>
      </c>
      <c r="J19" s="5"/>
      <c r="K19" s="65">
        <f>SUM(B19:J19)</f>
        <v>14</v>
      </c>
      <c r="L19" s="21">
        <v>17</v>
      </c>
    </row>
    <row r="20" spans="1:12" ht="18">
      <c r="A20" s="4" t="s">
        <v>342</v>
      </c>
      <c r="B20" s="5" t="s">
        <v>86</v>
      </c>
      <c r="C20" s="5" t="s">
        <v>86</v>
      </c>
      <c r="D20" s="5" t="s">
        <v>86</v>
      </c>
      <c r="E20" s="5" t="s">
        <v>86</v>
      </c>
      <c r="F20" s="5" t="s">
        <v>86</v>
      </c>
      <c r="G20" s="5" t="s">
        <v>86</v>
      </c>
      <c r="H20" s="5">
        <v>12</v>
      </c>
      <c r="I20" s="5" t="s">
        <v>86</v>
      </c>
      <c r="J20" s="5"/>
      <c r="K20" s="65">
        <f>SUM(B20:J20)</f>
        <v>12</v>
      </c>
      <c r="L20" s="21">
        <v>18</v>
      </c>
    </row>
    <row r="21" spans="1:12" ht="18">
      <c r="A21" s="4" t="s">
        <v>149</v>
      </c>
      <c r="B21" s="5" t="s">
        <v>86</v>
      </c>
      <c r="C21" s="5" t="s">
        <v>86</v>
      </c>
      <c r="D21" s="5">
        <v>11</v>
      </c>
      <c r="E21" s="5" t="s">
        <v>86</v>
      </c>
      <c r="F21" s="5" t="s">
        <v>86</v>
      </c>
      <c r="G21" s="5" t="s">
        <v>86</v>
      </c>
      <c r="H21" s="5" t="s">
        <v>86</v>
      </c>
      <c r="I21" s="5" t="s">
        <v>86</v>
      </c>
      <c r="J21" s="5"/>
      <c r="K21" s="65">
        <f>SUM(B21:J21)</f>
        <v>11</v>
      </c>
      <c r="L21" s="21">
        <v>19</v>
      </c>
    </row>
    <row r="22" spans="1:12" ht="18">
      <c r="A22" s="4" t="s">
        <v>343</v>
      </c>
      <c r="B22" s="5" t="s">
        <v>86</v>
      </c>
      <c r="C22" s="5" t="s">
        <v>86</v>
      </c>
      <c r="D22" s="5" t="s">
        <v>86</v>
      </c>
      <c r="E22" s="5" t="s">
        <v>86</v>
      </c>
      <c r="F22" s="5" t="s">
        <v>86</v>
      </c>
      <c r="G22" s="5" t="s">
        <v>86</v>
      </c>
      <c r="H22" s="5">
        <v>9</v>
      </c>
      <c r="I22" s="5" t="s">
        <v>86</v>
      </c>
      <c r="J22" s="5"/>
      <c r="K22" s="65">
        <f>SUM(B22:J22)</f>
        <v>9</v>
      </c>
      <c r="L22" s="21">
        <v>20</v>
      </c>
    </row>
    <row r="23" spans="1:12" ht="18">
      <c r="A23" s="4" t="s">
        <v>152</v>
      </c>
      <c r="B23" s="5" t="s">
        <v>86</v>
      </c>
      <c r="C23" s="5" t="s">
        <v>86</v>
      </c>
      <c r="D23" s="5">
        <v>5</v>
      </c>
      <c r="E23" s="5" t="s">
        <v>86</v>
      </c>
      <c r="F23" s="5" t="s">
        <v>86</v>
      </c>
      <c r="G23" s="5" t="s">
        <v>86</v>
      </c>
      <c r="H23" s="5" t="s">
        <v>86</v>
      </c>
      <c r="I23" s="5" t="s">
        <v>86</v>
      </c>
      <c r="J23" s="5"/>
      <c r="K23" s="65">
        <f>SUM(B23:J23)</f>
        <v>5</v>
      </c>
      <c r="L23" s="21">
        <v>21</v>
      </c>
    </row>
    <row r="24" spans="1:12" ht="18">
      <c r="A24" s="4"/>
      <c r="B24" s="5"/>
      <c r="C24" s="5"/>
      <c r="D24" s="5"/>
      <c r="E24" s="5"/>
      <c r="F24" s="5"/>
      <c r="G24" s="5"/>
      <c r="H24" s="5"/>
      <c r="I24" s="5"/>
      <c r="J24" s="5"/>
      <c r="K24" s="65">
        <f>SUM(B24:J24)</f>
        <v>0</v>
      </c>
      <c r="L24" s="21">
        <v>22</v>
      </c>
    </row>
    <row r="25" spans="1:12" ht="18">
      <c r="A25" s="4"/>
      <c r="B25" s="5"/>
      <c r="C25" s="5"/>
      <c r="D25" s="5"/>
      <c r="E25" s="5"/>
      <c r="F25" s="5"/>
      <c r="G25" s="5"/>
      <c r="H25" s="5"/>
      <c r="I25" s="5"/>
      <c r="J25" s="5"/>
      <c r="K25" s="65">
        <f>SUM(B25:J25)</f>
        <v>0</v>
      </c>
      <c r="L25" s="21">
        <v>23</v>
      </c>
    </row>
    <row r="26" spans="1:12" ht="18">
      <c r="A26" s="4"/>
      <c r="B26" s="5"/>
      <c r="C26" s="5"/>
      <c r="D26" s="5"/>
      <c r="E26" s="5"/>
      <c r="F26" s="5"/>
      <c r="G26" s="5"/>
      <c r="H26" s="5"/>
      <c r="I26" s="5"/>
      <c r="J26" s="5"/>
      <c r="K26" s="65">
        <f>SUM(B26:J26)</f>
        <v>0</v>
      </c>
      <c r="L26" s="21">
        <v>24</v>
      </c>
    </row>
    <row r="27" spans="1:12" ht="18">
      <c r="A27" s="4"/>
      <c r="B27" s="5"/>
      <c r="C27" s="5"/>
      <c r="D27" s="5"/>
      <c r="E27" s="5"/>
      <c r="F27" s="5"/>
      <c r="G27" s="5"/>
      <c r="H27" s="5"/>
      <c r="I27" s="5"/>
      <c r="J27" s="5"/>
      <c r="K27" s="65">
        <f>SUM(B27:J27)</f>
        <v>0</v>
      </c>
      <c r="L27" s="21">
        <v>25</v>
      </c>
    </row>
    <row r="28" spans="1:12" ht="18">
      <c r="A28" s="4"/>
      <c r="B28" s="5"/>
      <c r="C28" s="5"/>
      <c r="D28" s="5"/>
      <c r="E28" s="5"/>
      <c r="F28" s="5"/>
      <c r="G28" s="5"/>
      <c r="H28" s="5"/>
      <c r="I28" s="5"/>
      <c r="J28" s="5"/>
      <c r="K28" s="65">
        <f>SUM(B28:J28)</f>
        <v>0</v>
      </c>
      <c r="L28" s="21">
        <v>26</v>
      </c>
    </row>
    <row r="29" spans="1:12" ht="18">
      <c r="A29" s="4"/>
      <c r="B29" s="5"/>
      <c r="C29" s="5"/>
      <c r="D29" s="5"/>
      <c r="E29" s="5"/>
      <c r="F29" s="5"/>
      <c r="G29" s="5"/>
      <c r="H29" s="5"/>
      <c r="I29" s="5"/>
      <c r="J29" s="5"/>
      <c r="K29" s="65">
        <f>SUM(B29:J29)</f>
        <v>0</v>
      </c>
      <c r="L29" s="21">
        <v>27</v>
      </c>
    </row>
    <row r="30" spans="1:12" ht="18">
      <c r="A30" s="4"/>
      <c r="B30" s="5"/>
      <c r="C30" s="5"/>
      <c r="D30" s="5"/>
      <c r="E30" s="5"/>
      <c r="F30" s="5"/>
      <c r="G30" s="5"/>
      <c r="H30" s="5"/>
      <c r="I30" s="5"/>
      <c r="J30" s="5"/>
      <c r="K30" s="65">
        <f>SUM(B30:J30)</f>
        <v>0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65">
        <f>SUM(B31:J31)</f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65">
        <f>SUM(B32:J32)</f>
        <v>0</v>
      </c>
      <c r="L32" s="21">
        <v>30</v>
      </c>
    </row>
    <row r="33" spans="1:12" ht="18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65">
        <f>SUM(B33:J33)</f>
        <v>0</v>
      </c>
      <c r="L33" s="21">
        <v>31</v>
      </c>
    </row>
    <row r="34" spans="1:12" ht="18">
      <c r="A34" s="12"/>
      <c r="B34" s="16">
        <f aca="true" t="shared" si="0" ref="B34:J34">COUNTIF(B3:B32,"&gt;0")</f>
        <v>4</v>
      </c>
      <c r="C34" s="16">
        <f t="shared" si="0"/>
        <v>6</v>
      </c>
      <c r="D34" s="16">
        <f t="shared" si="0"/>
        <v>14</v>
      </c>
      <c r="E34" s="16">
        <f t="shared" si="0"/>
        <v>10</v>
      </c>
      <c r="F34" s="16">
        <f t="shared" si="0"/>
        <v>5</v>
      </c>
      <c r="G34" s="16">
        <f t="shared" si="0"/>
        <v>6</v>
      </c>
      <c r="H34" s="16">
        <f t="shared" si="0"/>
        <v>11</v>
      </c>
      <c r="I34" s="16">
        <f t="shared" si="0"/>
        <v>4</v>
      </c>
      <c r="J34" s="16">
        <f t="shared" si="0"/>
        <v>0</v>
      </c>
      <c r="K34" s="16"/>
      <c r="L34" s="13"/>
    </row>
    <row r="35" spans="1:12" ht="18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8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8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8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8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8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8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8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8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ht="18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8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8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M21" sqref="M21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7.8515625" style="0" customWidth="1"/>
    <col min="7" max="8" width="15.421875" style="0" customWidth="1"/>
    <col min="9" max="9" width="19.421875" style="0" customWidth="1"/>
    <col min="10" max="10" width="15.421875" style="0" customWidth="1"/>
    <col min="11" max="11" width="19.140625" style="0" bestFit="1" customWidth="1"/>
    <col min="12" max="12" width="10.57421875" style="0" bestFit="1" customWidth="1"/>
    <col min="13" max="13" width="23.8515625" style="69" customWidth="1"/>
  </cols>
  <sheetData>
    <row r="1" spans="1:12" ht="25.5">
      <c r="A1" s="243" t="s">
        <v>20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46.5" customHeight="1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  <c r="M2" s="70"/>
      <c r="N2" s="3"/>
    </row>
    <row r="3" spans="1:14" ht="20.25">
      <c r="A3" s="4" t="s">
        <v>43</v>
      </c>
      <c r="B3" s="5">
        <v>25</v>
      </c>
      <c r="C3" s="5">
        <v>14</v>
      </c>
      <c r="D3" s="5">
        <v>20</v>
      </c>
      <c r="E3" s="5">
        <v>20</v>
      </c>
      <c r="F3" s="5">
        <v>15</v>
      </c>
      <c r="G3" s="5">
        <v>20</v>
      </c>
      <c r="H3" s="5">
        <v>14</v>
      </c>
      <c r="I3" s="5">
        <v>20</v>
      </c>
      <c r="J3" s="5"/>
      <c r="K3" s="21">
        <f>SUM(B3:J3)</f>
        <v>148</v>
      </c>
      <c r="L3" s="21">
        <v>1</v>
      </c>
      <c r="M3" s="3">
        <v>134</v>
      </c>
      <c r="N3" s="3"/>
    </row>
    <row r="4" spans="1:14" ht="18">
      <c r="A4" s="4" t="s">
        <v>37</v>
      </c>
      <c r="B4" s="5">
        <v>20</v>
      </c>
      <c r="C4" s="5">
        <v>15</v>
      </c>
      <c r="D4" s="5">
        <v>15</v>
      </c>
      <c r="E4" s="5">
        <v>5</v>
      </c>
      <c r="F4" s="5">
        <v>20</v>
      </c>
      <c r="G4" s="5">
        <v>25</v>
      </c>
      <c r="H4" s="5">
        <v>20</v>
      </c>
      <c r="I4" s="5">
        <v>25</v>
      </c>
      <c r="J4" s="5"/>
      <c r="K4" s="21">
        <f>SUM(B4:J4)</f>
        <v>145</v>
      </c>
      <c r="L4" s="21">
        <v>2</v>
      </c>
      <c r="M4" s="2">
        <v>140</v>
      </c>
      <c r="N4" s="2"/>
    </row>
    <row r="5" spans="1:14" ht="18">
      <c r="A5" s="4" t="s">
        <v>110</v>
      </c>
      <c r="B5" s="5" t="s">
        <v>86</v>
      </c>
      <c r="C5" s="5">
        <v>25</v>
      </c>
      <c r="D5" s="5">
        <v>9</v>
      </c>
      <c r="E5" s="5">
        <v>15</v>
      </c>
      <c r="F5" s="5">
        <v>25</v>
      </c>
      <c r="G5" s="5">
        <v>13</v>
      </c>
      <c r="H5" s="5">
        <v>15</v>
      </c>
      <c r="I5" s="5">
        <v>13</v>
      </c>
      <c r="J5" s="5"/>
      <c r="K5" s="65">
        <f>SUM(B5:J5)</f>
        <v>115</v>
      </c>
      <c r="L5" s="21">
        <v>3</v>
      </c>
      <c r="M5" s="20">
        <v>115</v>
      </c>
      <c r="N5" s="20"/>
    </row>
    <row r="6" spans="1:14" ht="18">
      <c r="A6" s="4" t="s">
        <v>6</v>
      </c>
      <c r="B6" s="5">
        <v>15</v>
      </c>
      <c r="C6" s="5">
        <v>12</v>
      </c>
      <c r="D6" s="5">
        <v>13</v>
      </c>
      <c r="E6" s="5">
        <v>13</v>
      </c>
      <c r="F6" s="5">
        <v>11</v>
      </c>
      <c r="G6" s="5">
        <v>11</v>
      </c>
      <c r="H6" s="5">
        <v>12</v>
      </c>
      <c r="I6" s="5">
        <v>15</v>
      </c>
      <c r="J6" s="5"/>
      <c r="K6" s="21">
        <f>SUM(B6:J6)</f>
        <v>102</v>
      </c>
      <c r="L6" s="21">
        <v>4</v>
      </c>
      <c r="M6" s="20">
        <v>91</v>
      </c>
      <c r="N6" s="20"/>
    </row>
    <row r="7" spans="1:14" ht="18">
      <c r="A7" s="4" t="s">
        <v>5</v>
      </c>
      <c r="B7" s="5">
        <v>14</v>
      </c>
      <c r="C7" s="5">
        <v>20</v>
      </c>
      <c r="D7" s="5">
        <v>10</v>
      </c>
      <c r="E7" s="5">
        <v>12</v>
      </c>
      <c r="F7" s="5">
        <v>9</v>
      </c>
      <c r="G7" s="5">
        <v>12</v>
      </c>
      <c r="H7" s="5">
        <v>13</v>
      </c>
      <c r="I7" s="5">
        <v>10</v>
      </c>
      <c r="J7" s="5"/>
      <c r="K7" s="21">
        <f>SUM(B7:J7)</f>
        <v>100</v>
      </c>
      <c r="L7" s="21">
        <v>5</v>
      </c>
      <c r="M7" s="20">
        <v>91</v>
      </c>
      <c r="N7" s="20"/>
    </row>
    <row r="8" spans="1:14" ht="18">
      <c r="A8" s="4" t="s">
        <v>66</v>
      </c>
      <c r="B8" s="5">
        <v>9</v>
      </c>
      <c r="C8" s="5">
        <v>11</v>
      </c>
      <c r="D8" s="5">
        <v>7</v>
      </c>
      <c r="E8" s="5">
        <v>10</v>
      </c>
      <c r="F8" s="5">
        <v>13</v>
      </c>
      <c r="G8" s="5">
        <v>15</v>
      </c>
      <c r="H8" s="5">
        <v>25</v>
      </c>
      <c r="I8" s="5" t="s">
        <v>86</v>
      </c>
      <c r="J8" s="5"/>
      <c r="K8" s="21">
        <f>SUM(B8:J8)</f>
        <v>90</v>
      </c>
      <c r="L8" s="21">
        <v>6</v>
      </c>
      <c r="M8" s="20">
        <v>83</v>
      </c>
      <c r="N8" s="20"/>
    </row>
    <row r="9" spans="1:14" ht="18">
      <c r="A9" s="4" t="s">
        <v>34</v>
      </c>
      <c r="B9" s="5">
        <v>8</v>
      </c>
      <c r="C9" s="5">
        <v>10</v>
      </c>
      <c r="D9" s="5">
        <v>1</v>
      </c>
      <c r="E9" s="5">
        <v>9</v>
      </c>
      <c r="F9" s="5">
        <v>8</v>
      </c>
      <c r="G9" s="5">
        <v>10</v>
      </c>
      <c r="H9" s="5">
        <v>2</v>
      </c>
      <c r="I9" s="5">
        <v>11</v>
      </c>
      <c r="J9" s="5"/>
      <c r="K9" s="21">
        <f>SUM(B9:J9)</f>
        <v>59</v>
      </c>
      <c r="L9" s="21">
        <v>7</v>
      </c>
      <c r="M9" s="20">
        <v>58</v>
      </c>
      <c r="N9" s="20"/>
    </row>
    <row r="10" spans="1:14" ht="18">
      <c r="A10" s="4" t="s">
        <v>63</v>
      </c>
      <c r="B10" s="5">
        <v>13</v>
      </c>
      <c r="C10" s="5">
        <v>13</v>
      </c>
      <c r="D10" s="5">
        <v>5</v>
      </c>
      <c r="E10" s="5">
        <v>14</v>
      </c>
      <c r="F10" s="5">
        <v>7</v>
      </c>
      <c r="G10" s="5" t="s">
        <v>86</v>
      </c>
      <c r="H10" s="5" t="s">
        <v>86</v>
      </c>
      <c r="I10" s="5" t="s">
        <v>86</v>
      </c>
      <c r="J10" s="5"/>
      <c r="K10" s="65">
        <f>SUM(B10:J10)</f>
        <v>52</v>
      </c>
      <c r="L10" s="21">
        <v>8</v>
      </c>
      <c r="M10" s="20">
        <v>52</v>
      </c>
      <c r="N10" s="20"/>
    </row>
    <row r="11" spans="1:14" ht="18">
      <c r="A11" s="4" t="s">
        <v>64</v>
      </c>
      <c r="B11" s="5">
        <v>12</v>
      </c>
      <c r="C11" s="5">
        <v>8</v>
      </c>
      <c r="D11" s="5">
        <v>4</v>
      </c>
      <c r="E11" s="5">
        <v>6</v>
      </c>
      <c r="F11" s="5" t="s">
        <v>86</v>
      </c>
      <c r="G11" s="5">
        <v>7</v>
      </c>
      <c r="H11" s="5">
        <v>5</v>
      </c>
      <c r="I11" s="5">
        <v>9</v>
      </c>
      <c r="J11" s="5"/>
      <c r="K11" s="65">
        <f>SUM(B11:J11)</f>
        <v>51</v>
      </c>
      <c r="L11" s="21">
        <v>9</v>
      </c>
      <c r="M11" s="20">
        <v>51</v>
      </c>
      <c r="N11" s="20"/>
    </row>
    <row r="12" spans="1:16" ht="18">
      <c r="A12" s="4" t="s">
        <v>113</v>
      </c>
      <c r="B12" s="5" t="s">
        <v>86</v>
      </c>
      <c r="C12" s="5">
        <v>3</v>
      </c>
      <c r="D12" s="5">
        <v>14</v>
      </c>
      <c r="E12" s="5" t="s">
        <v>86</v>
      </c>
      <c r="F12" s="5">
        <v>6</v>
      </c>
      <c r="G12" s="5">
        <v>8</v>
      </c>
      <c r="H12" s="5">
        <v>8</v>
      </c>
      <c r="I12" s="5" t="s">
        <v>86</v>
      </c>
      <c r="J12" s="5"/>
      <c r="K12" s="65">
        <f>SUM(B12:J12)</f>
        <v>39</v>
      </c>
      <c r="L12" s="21">
        <v>10</v>
      </c>
      <c r="M12" s="20">
        <v>39</v>
      </c>
      <c r="N12" s="20"/>
      <c r="O12" s="1"/>
      <c r="P12" s="1"/>
    </row>
    <row r="13" spans="1:16" ht="18">
      <c r="A13" s="4" t="s">
        <v>65</v>
      </c>
      <c r="B13" s="5">
        <v>11</v>
      </c>
      <c r="C13" s="5" t="s">
        <v>86</v>
      </c>
      <c r="D13" s="5">
        <v>11</v>
      </c>
      <c r="E13" s="5">
        <v>11</v>
      </c>
      <c r="F13" s="5" t="s">
        <v>86</v>
      </c>
      <c r="G13" s="5" t="s">
        <v>86</v>
      </c>
      <c r="H13" s="5">
        <v>4</v>
      </c>
      <c r="I13" s="5" t="s">
        <v>86</v>
      </c>
      <c r="J13" s="5"/>
      <c r="K13" s="65">
        <f>SUM(B13:J13)</f>
        <v>37</v>
      </c>
      <c r="L13" s="21">
        <v>11</v>
      </c>
      <c r="M13" s="20">
        <v>37</v>
      </c>
      <c r="N13" s="20"/>
      <c r="O13" s="1"/>
      <c r="P13" s="1"/>
    </row>
    <row r="14" spans="1:16" ht="18">
      <c r="A14" s="4" t="s">
        <v>246</v>
      </c>
      <c r="B14" s="5" t="s">
        <v>86</v>
      </c>
      <c r="C14" s="5" t="s">
        <v>86</v>
      </c>
      <c r="D14" s="5" t="s">
        <v>86</v>
      </c>
      <c r="E14" s="5" t="s">
        <v>86</v>
      </c>
      <c r="F14" s="5">
        <v>2</v>
      </c>
      <c r="G14" s="5">
        <v>9</v>
      </c>
      <c r="H14" s="5">
        <v>10</v>
      </c>
      <c r="I14" s="5">
        <v>14</v>
      </c>
      <c r="J14" s="5"/>
      <c r="K14" s="65">
        <f>SUM(B14:J14)</f>
        <v>35</v>
      </c>
      <c r="L14" s="21">
        <v>12</v>
      </c>
      <c r="M14" s="20">
        <v>35</v>
      </c>
      <c r="N14" s="20"/>
      <c r="O14" s="1"/>
      <c r="P14" s="1"/>
    </row>
    <row r="15" spans="1:14" ht="18">
      <c r="A15" s="4" t="s">
        <v>69</v>
      </c>
      <c r="B15" s="5">
        <v>4</v>
      </c>
      <c r="C15" s="5">
        <v>9</v>
      </c>
      <c r="D15" s="5">
        <v>1</v>
      </c>
      <c r="E15" s="5">
        <v>7</v>
      </c>
      <c r="F15" s="5">
        <v>10</v>
      </c>
      <c r="G15" s="5">
        <v>3</v>
      </c>
      <c r="H15" s="5" t="s">
        <v>86</v>
      </c>
      <c r="I15" s="5" t="s">
        <v>86</v>
      </c>
      <c r="J15" s="5"/>
      <c r="K15" s="65">
        <f>SUM(B15:J15)</f>
        <v>34</v>
      </c>
      <c r="L15" s="21">
        <v>13</v>
      </c>
      <c r="M15" s="20">
        <v>34</v>
      </c>
      <c r="N15" s="20"/>
    </row>
    <row r="16" spans="1:14" ht="18">
      <c r="A16" s="4" t="s">
        <v>10</v>
      </c>
      <c r="B16" s="5">
        <v>7</v>
      </c>
      <c r="C16" s="5">
        <v>5</v>
      </c>
      <c r="D16" s="5" t="s">
        <v>86</v>
      </c>
      <c r="E16" s="5">
        <v>8</v>
      </c>
      <c r="F16" s="5" t="s">
        <v>86</v>
      </c>
      <c r="G16" s="5">
        <v>5</v>
      </c>
      <c r="H16" s="5">
        <v>1</v>
      </c>
      <c r="I16" s="5">
        <v>8</v>
      </c>
      <c r="J16" s="5"/>
      <c r="K16" s="65">
        <f>SUM(B16:J16)</f>
        <v>34</v>
      </c>
      <c r="L16" s="21">
        <v>14</v>
      </c>
      <c r="M16" s="20">
        <v>34</v>
      </c>
      <c r="N16" s="20"/>
    </row>
    <row r="17" spans="1:14" ht="18">
      <c r="A17" s="4" t="s">
        <v>159</v>
      </c>
      <c r="B17" s="5" t="s">
        <v>86</v>
      </c>
      <c r="C17" s="5" t="s">
        <v>86</v>
      </c>
      <c r="D17" s="5">
        <v>8</v>
      </c>
      <c r="E17" s="5" t="s">
        <v>86</v>
      </c>
      <c r="F17" s="5" t="s">
        <v>86</v>
      </c>
      <c r="G17" s="5">
        <v>14</v>
      </c>
      <c r="H17" s="5">
        <v>11</v>
      </c>
      <c r="I17" s="5" t="s">
        <v>86</v>
      </c>
      <c r="J17" s="5"/>
      <c r="K17" s="65">
        <f>SUM(B17:J17)</f>
        <v>33</v>
      </c>
      <c r="L17" s="21">
        <v>15</v>
      </c>
      <c r="M17" s="20">
        <v>33</v>
      </c>
      <c r="N17" s="20"/>
    </row>
    <row r="18" spans="1:14" ht="18">
      <c r="A18" s="4" t="s">
        <v>33</v>
      </c>
      <c r="B18" s="5">
        <v>10</v>
      </c>
      <c r="C18" s="5">
        <v>4</v>
      </c>
      <c r="D18" s="5">
        <v>3</v>
      </c>
      <c r="E18" s="5">
        <v>2</v>
      </c>
      <c r="F18" s="5">
        <v>4</v>
      </c>
      <c r="G18" s="5">
        <v>4</v>
      </c>
      <c r="H18" s="5">
        <v>1</v>
      </c>
      <c r="I18" s="5">
        <v>5</v>
      </c>
      <c r="J18" s="5"/>
      <c r="K18" s="21">
        <f>SUM(B18:J18)</f>
        <v>33</v>
      </c>
      <c r="L18" s="21">
        <v>16</v>
      </c>
      <c r="M18" s="20">
        <v>32</v>
      </c>
      <c r="N18" s="20"/>
    </row>
    <row r="19" spans="1:14" ht="18">
      <c r="A19" s="4" t="s">
        <v>157</v>
      </c>
      <c r="B19" s="5" t="s">
        <v>86</v>
      </c>
      <c r="C19" s="5" t="s">
        <v>86</v>
      </c>
      <c r="D19" s="5">
        <v>25</v>
      </c>
      <c r="E19" s="5" t="s">
        <v>86</v>
      </c>
      <c r="F19" s="5" t="s">
        <v>86</v>
      </c>
      <c r="G19" s="5" t="s">
        <v>86</v>
      </c>
      <c r="H19" s="5" t="s">
        <v>86</v>
      </c>
      <c r="I19" s="5" t="s">
        <v>86</v>
      </c>
      <c r="J19" s="5"/>
      <c r="K19" s="65">
        <f>SUM(B19:J19)</f>
        <v>25</v>
      </c>
      <c r="L19" s="21">
        <v>17</v>
      </c>
      <c r="M19" s="71">
        <v>25</v>
      </c>
      <c r="N19" s="20"/>
    </row>
    <row r="20" spans="1:14" ht="18">
      <c r="A20" s="4" t="s">
        <v>71</v>
      </c>
      <c r="B20" s="5" t="s">
        <v>86</v>
      </c>
      <c r="C20" s="5" t="s">
        <v>86</v>
      </c>
      <c r="D20" s="5" t="s">
        <v>86</v>
      </c>
      <c r="E20" s="5">
        <v>25</v>
      </c>
      <c r="F20" s="5" t="s">
        <v>86</v>
      </c>
      <c r="G20" s="5" t="s">
        <v>86</v>
      </c>
      <c r="H20" s="5" t="s">
        <v>86</v>
      </c>
      <c r="I20" s="5" t="s">
        <v>86</v>
      </c>
      <c r="J20" s="5"/>
      <c r="K20" s="65">
        <f>SUM(B20:J20)</f>
        <v>25</v>
      </c>
      <c r="L20" s="21">
        <v>18</v>
      </c>
      <c r="M20" s="71">
        <v>25</v>
      </c>
      <c r="N20" s="20"/>
    </row>
    <row r="21" spans="1:14" ht="18">
      <c r="A21" s="4" t="s">
        <v>67</v>
      </c>
      <c r="B21" s="5">
        <v>6</v>
      </c>
      <c r="C21" s="5" t="s">
        <v>86</v>
      </c>
      <c r="D21" s="5">
        <v>1</v>
      </c>
      <c r="E21" s="5">
        <v>1</v>
      </c>
      <c r="F21" s="5">
        <v>3</v>
      </c>
      <c r="G21" s="5">
        <v>1</v>
      </c>
      <c r="H21" s="5">
        <v>7</v>
      </c>
      <c r="I21" s="5">
        <v>4</v>
      </c>
      <c r="J21" s="5"/>
      <c r="K21" s="65">
        <f>SUM(B21:J21)</f>
        <v>23</v>
      </c>
      <c r="L21" s="21">
        <v>19</v>
      </c>
      <c r="M21" s="71"/>
      <c r="N21" s="20"/>
    </row>
    <row r="22" spans="1:14" ht="18">
      <c r="A22" s="4" t="s">
        <v>236</v>
      </c>
      <c r="B22" s="5" t="s">
        <v>86</v>
      </c>
      <c r="C22" s="5" t="s">
        <v>86</v>
      </c>
      <c r="D22" s="5" t="s">
        <v>86</v>
      </c>
      <c r="E22" s="5">
        <v>1</v>
      </c>
      <c r="F22" s="5" t="s">
        <v>86</v>
      </c>
      <c r="G22" s="5" t="s">
        <v>86</v>
      </c>
      <c r="H22" s="5">
        <v>9</v>
      </c>
      <c r="I22" s="5">
        <v>12</v>
      </c>
      <c r="J22" s="5"/>
      <c r="K22" s="65">
        <f>SUM(B22:J22)</f>
        <v>22</v>
      </c>
      <c r="L22" s="21">
        <v>20</v>
      </c>
      <c r="M22" s="71"/>
      <c r="N22" s="20"/>
    </row>
    <row r="23" spans="1:14" ht="18">
      <c r="A23" s="4" t="s">
        <v>171</v>
      </c>
      <c r="B23" s="5" t="s">
        <v>86</v>
      </c>
      <c r="C23" s="5" t="s">
        <v>86</v>
      </c>
      <c r="D23" s="5" t="s">
        <v>86</v>
      </c>
      <c r="E23" s="5" t="s">
        <v>86</v>
      </c>
      <c r="F23" s="5">
        <v>5</v>
      </c>
      <c r="G23" s="5">
        <v>2</v>
      </c>
      <c r="H23" s="5">
        <v>6</v>
      </c>
      <c r="I23" s="5">
        <v>6</v>
      </c>
      <c r="J23" s="5"/>
      <c r="K23" s="65">
        <f>SUM(B23:J23)</f>
        <v>19</v>
      </c>
      <c r="L23" s="21">
        <v>21</v>
      </c>
      <c r="M23" s="71"/>
      <c r="N23" s="20"/>
    </row>
    <row r="24" spans="1:14" ht="18">
      <c r="A24" s="4" t="s">
        <v>112</v>
      </c>
      <c r="B24" s="5" t="s">
        <v>86</v>
      </c>
      <c r="C24" s="5">
        <v>6</v>
      </c>
      <c r="D24" s="5">
        <v>1</v>
      </c>
      <c r="E24" s="5" t="s">
        <v>86</v>
      </c>
      <c r="F24" s="5" t="s">
        <v>86</v>
      </c>
      <c r="G24" s="5">
        <v>1</v>
      </c>
      <c r="H24" s="5" t="s">
        <v>86</v>
      </c>
      <c r="I24" s="5">
        <v>7</v>
      </c>
      <c r="J24" s="5"/>
      <c r="K24" s="65">
        <f>SUM(B24:J24)</f>
        <v>15</v>
      </c>
      <c r="L24" s="21">
        <v>22</v>
      </c>
      <c r="M24" s="71"/>
      <c r="N24" s="20"/>
    </row>
    <row r="25" spans="1:14" ht="18">
      <c r="A25" s="4" t="s">
        <v>242</v>
      </c>
      <c r="B25" s="5" t="s">
        <v>245</v>
      </c>
      <c r="C25" s="5" t="s">
        <v>245</v>
      </c>
      <c r="D25" s="5" t="s">
        <v>245</v>
      </c>
      <c r="E25" s="5" t="s">
        <v>245</v>
      </c>
      <c r="F25" s="5">
        <v>14</v>
      </c>
      <c r="G25" s="5" t="s">
        <v>86</v>
      </c>
      <c r="H25" s="5" t="s">
        <v>86</v>
      </c>
      <c r="I25" s="5" t="s">
        <v>86</v>
      </c>
      <c r="J25" s="5"/>
      <c r="K25" s="65">
        <f>SUM(B25:J25)</f>
        <v>14</v>
      </c>
      <c r="L25" s="21">
        <v>23</v>
      </c>
      <c r="M25" s="71"/>
      <c r="N25" s="20"/>
    </row>
    <row r="26" spans="1:14" ht="18">
      <c r="A26" s="4" t="s">
        <v>111</v>
      </c>
      <c r="B26" s="5" t="s">
        <v>86</v>
      </c>
      <c r="C26" s="5">
        <v>7</v>
      </c>
      <c r="D26" s="5">
        <v>1</v>
      </c>
      <c r="E26" s="5" t="s">
        <v>86</v>
      </c>
      <c r="F26" s="5" t="s">
        <v>86</v>
      </c>
      <c r="G26" s="5">
        <v>6</v>
      </c>
      <c r="H26" s="5" t="s">
        <v>86</v>
      </c>
      <c r="I26" s="5" t="s">
        <v>86</v>
      </c>
      <c r="J26" s="5"/>
      <c r="K26" s="65">
        <f>SUM(B26:J26)</f>
        <v>14</v>
      </c>
      <c r="L26" s="21">
        <v>24</v>
      </c>
      <c r="M26" s="71"/>
      <c r="N26" s="20"/>
    </row>
    <row r="27" spans="1:14" ht="18">
      <c r="A27" s="4" t="s">
        <v>158</v>
      </c>
      <c r="B27" s="5" t="s">
        <v>86</v>
      </c>
      <c r="C27" s="5" t="s">
        <v>86</v>
      </c>
      <c r="D27" s="5">
        <v>12</v>
      </c>
      <c r="E27" s="5" t="s">
        <v>86</v>
      </c>
      <c r="F27" s="5" t="s">
        <v>86</v>
      </c>
      <c r="G27" s="5" t="s">
        <v>86</v>
      </c>
      <c r="H27" s="5" t="s">
        <v>86</v>
      </c>
      <c r="I27" s="5" t="s">
        <v>86</v>
      </c>
      <c r="J27" s="5"/>
      <c r="K27" s="65">
        <f>SUM(B27:J27)</f>
        <v>12</v>
      </c>
      <c r="L27" s="21">
        <v>25</v>
      </c>
      <c r="M27" s="72"/>
      <c r="N27" s="20"/>
    </row>
    <row r="28" spans="1:14" ht="18">
      <c r="A28" s="4" t="s">
        <v>108</v>
      </c>
      <c r="B28" s="5" t="s">
        <v>86</v>
      </c>
      <c r="C28" s="5" t="s">
        <v>86</v>
      </c>
      <c r="D28" s="5" t="s">
        <v>86</v>
      </c>
      <c r="E28" s="5" t="s">
        <v>86</v>
      </c>
      <c r="F28" s="5">
        <v>12</v>
      </c>
      <c r="G28" s="5" t="s">
        <v>86</v>
      </c>
      <c r="H28" s="5" t="s">
        <v>86</v>
      </c>
      <c r="I28" s="5" t="s">
        <v>86</v>
      </c>
      <c r="J28" s="5"/>
      <c r="K28" s="65">
        <f>SUM(B28:J28)</f>
        <v>12</v>
      </c>
      <c r="L28" s="21">
        <v>26</v>
      </c>
      <c r="M28" s="72"/>
      <c r="N28" s="20"/>
    </row>
    <row r="29" spans="1:13" ht="18">
      <c r="A29" s="4" t="s">
        <v>160</v>
      </c>
      <c r="B29" s="5" t="s">
        <v>86</v>
      </c>
      <c r="C29" s="5" t="s">
        <v>86</v>
      </c>
      <c r="D29" s="5">
        <v>6</v>
      </c>
      <c r="E29" s="5" t="s">
        <v>86</v>
      </c>
      <c r="F29" s="5" t="s">
        <v>86</v>
      </c>
      <c r="G29" s="5" t="s">
        <v>86</v>
      </c>
      <c r="H29" s="5" t="s">
        <v>86</v>
      </c>
      <c r="I29" s="5" t="s">
        <v>86</v>
      </c>
      <c r="J29" s="5"/>
      <c r="K29" s="65">
        <f>SUM(B29:J29)</f>
        <v>6</v>
      </c>
      <c r="L29" s="21">
        <v>27</v>
      </c>
      <c r="M29" s="71"/>
    </row>
    <row r="30" spans="1:13" ht="18">
      <c r="A30" s="4" t="s">
        <v>68</v>
      </c>
      <c r="B30" s="5">
        <v>5</v>
      </c>
      <c r="C30" s="5" t="s">
        <v>86</v>
      </c>
      <c r="D30" s="5" t="s">
        <v>86</v>
      </c>
      <c r="E30" s="5" t="s">
        <v>86</v>
      </c>
      <c r="F30" s="5" t="s">
        <v>86</v>
      </c>
      <c r="G30" s="5" t="s">
        <v>86</v>
      </c>
      <c r="H30" s="5" t="s">
        <v>86</v>
      </c>
      <c r="I30" s="5" t="s">
        <v>86</v>
      </c>
      <c r="J30" s="5"/>
      <c r="K30" s="65">
        <f>SUM(B30:J30)</f>
        <v>5</v>
      </c>
      <c r="L30" s="21">
        <v>28</v>
      </c>
      <c r="M30" s="71"/>
    </row>
    <row r="31" spans="1:13" ht="18">
      <c r="A31" s="4" t="s">
        <v>234</v>
      </c>
      <c r="B31" s="5" t="s">
        <v>86</v>
      </c>
      <c r="C31" s="5" t="s">
        <v>86</v>
      </c>
      <c r="D31" s="5" t="s">
        <v>86</v>
      </c>
      <c r="E31" s="5">
        <v>4</v>
      </c>
      <c r="F31" s="5" t="s">
        <v>86</v>
      </c>
      <c r="G31" s="5" t="s">
        <v>86</v>
      </c>
      <c r="H31" s="5" t="s">
        <v>86</v>
      </c>
      <c r="I31" s="5" t="s">
        <v>86</v>
      </c>
      <c r="J31" s="5"/>
      <c r="K31" s="65">
        <f>SUM(B31:J31)</f>
        <v>4</v>
      </c>
      <c r="L31" s="21">
        <v>29</v>
      </c>
      <c r="M31" s="71"/>
    </row>
    <row r="32" spans="1:13" ht="18">
      <c r="A32" s="4" t="s">
        <v>11</v>
      </c>
      <c r="B32" s="5">
        <v>3</v>
      </c>
      <c r="C32" s="5" t="s">
        <v>86</v>
      </c>
      <c r="D32" s="5" t="s">
        <v>86</v>
      </c>
      <c r="E32" s="5" t="s">
        <v>86</v>
      </c>
      <c r="F32" s="5" t="s">
        <v>86</v>
      </c>
      <c r="G32" s="5" t="s">
        <v>86</v>
      </c>
      <c r="H32" s="5" t="s">
        <v>86</v>
      </c>
      <c r="I32" s="5" t="s">
        <v>86</v>
      </c>
      <c r="J32" s="5"/>
      <c r="K32" s="65">
        <f>SUM(B32:J32)</f>
        <v>3</v>
      </c>
      <c r="L32" s="21">
        <v>30</v>
      </c>
      <c r="M32" s="71"/>
    </row>
    <row r="33" spans="1:13" ht="18">
      <c r="A33" s="4" t="s">
        <v>235</v>
      </c>
      <c r="B33" s="5" t="s">
        <v>86</v>
      </c>
      <c r="C33" s="5" t="s">
        <v>86</v>
      </c>
      <c r="D33" s="5" t="s">
        <v>86</v>
      </c>
      <c r="E33" s="5">
        <v>3</v>
      </c>
      <c r="F33" s="5" t="s">
        <v>86</v>
      </c>
      <c r="G33" s="5" t="s">
        <v>86</v>
      </c>
      <c r="H33" s="5" t="s">
        <v>86</v>
      </c>
      <c r="I33" s="5" t="s">
        <v>86</v>
      </c>
      <c r="J33" s="5"/>
      <c r="K33" s="65">
        <f>SUM(B33:J33)</f>
        <v>3</v>
      </c>
      <c r="L33" s="21">
        <v>31</v>
      </c>
      <c r="M33" s="71"/>
    </row>
    <row r="34" spans="1:13" ht="18">
      <c r="A34" s="4" t="s">
        <v>340</v>
      </c>
      <c r="B34" s="5" t="s">
        <v>86</v>
      </c>
      <c r="C34" s="5" t="s">
        <v>86</v>
      </c>
      <c r="D34" s="5" t="s">
        <v>86</v>
      </c>
      <c r="E34" s="5" t="s">
        <v>86</v>
      </c>
      <c r="F34" s="5" t="s">
        <v>86</v>
      </c>
      <c r="G34" s="5" t="s">
        <v>86</v>
      </c>
      <c r="H34" s="5">
        <v>3</v>
      </c>
      <c r="I34" s="5" t="s">
        <v>86</v>
      </c>
      <c r="J34" s="5"/>
      <c r="K34" s="65">
        <f>SUM(B34:J34)</f>
        <v>3</v>
      </c>
      <c r="L34" s="21">
        <v>32</v>
      </c>
      <c r="M34" s="71"/>
    </row>
    <row r="35" spans="1:13" ht="18">
      <c r="A35" s="4" t="s">
        <v>114</v>
      </c>
      <c r="B35" s="5" t="s">
        <v>86</v>
      </c>
      <c r="C35" s="5">
        <v>2</v>
      </c>
      <c r="D35" s="5" t="s">
        <v>86</v>
      </c>
      <c r="E35" s="5" t="s">
        <v>86</v>
      </c>
      <c r="F35" s="5" t="s">
        <v>86</v>
      </c>
      <c r="G35" s="5" t="s">
        <v>86</v>
      </c>
      <c r="H35" s="5" t="s">
        <v>86</v>
      </c>
      <c r="I35" s="5" t="s">
        <v>86</v>
      </c>
      <c r="J35" s="5"/>
      <c r="K35" s="65">
        <f>SUM(B35:J35)</f>
        <v>2</v>
      </c>
      <c r="L35" s="21">
        <v>33</v>
      </c>
      <c r="M35" s="71"/>
    </row>
    <row r="36" spans="1:13" ht="18">
      <c r="A36" s="4" t="s">
        <v>161</v>
      </c>
      <c r="B36" s="5" t="s">
        <v>86</v>
      </c>
      <c r="C36" s="5" t="s">
        <v>86</v>
      </c>
      <c r="D36" s="5">
        <v>2</v>
      </c>
      <c r="E36" s="5" t="s">
        <v>86</v>
      </c>
      <c r="F36" s="5" t="s">
        <v>86</v>
      </c>
      <c r="G36" s="5" t="s">
        <v>86</v>
      </c>
      <c r="H36" s="5" t="s">
        <v>86</v>
      </c>
      <c r="I36" s="5" t="s">
        <v>86</v>
      </c>
      <c r="J36" s="5"/>
      <c r="K36" s="65">
        <f>SUM(B36:J36)</f>
        <v>2</v>
      </c>
      <c r="L36" s="21">
        <v>34</v>
      </c>
      <c r="M36" s="71"/>
    </row>
    <row r="37" spans="1:13" ht="18">
      <c r="A37" s="4" t="s">
        <v>162</v>
      </c>
      <c r="B37" s="5" t="s">
        <v>86</v>
      </c>
      <c r="C37" s="5" t="s">
        <v>86</v>
      </c>
      <c r="D37" s="5">
        <v>1</v>
      </c>
      <c r="E37" s="5" t="s">
        <v>86</v>
      </c>
      <c r="F37" s="5" t="s">
        <v>86</v>
      </c>
      <c r="G37" s="5" t="s">
        <v>86</v>
      </c>
      <c r="H37" s="5" t="s">
        <v>86</v>
      </c>
      <c r="I37" s="5" t="s">
        <v>86</v>
      </c>
      <c r="J37" s="5"/>
      <c r="K37" s="65">
        <f>SUM(B37:J37)</f>
        <v>1</v>
      </c>
      <c r="L37" s="21">
        <v>35</v>
      </c>
      <c r="M37" s="71"/>
    </row>
    <row r="38" spans="1:13" ht="18">
      <c r="A38" s="4" t="s">
        <v>163</v>
      </c>
      <c r="B38" s="5" t="s">
        <v>86</v>
      </c>
      <c r="C38" s="5" t="s">
        <v>86</v>
      </c>
      <c r="D38" s="5">
        <v>1</v>
      </c>
      <c r="E38" s="5" t="s">
        <v>86</v>
      </c>
      <c r="F38" s="5" t="s">
        <v>86</v>
      </c>
      <c r="G38" s="5" t="s">
        <v>86</v>
      </c>
      <c r="H38" s="5" t="s">
        <v>86</v>
      </c>
      <c r="I38" s="5" t="s">
        <v>86</v>
      </c>
      <c r="J38" s="5"/>
      <c r="K38" s="65">
        <f>SUM(B38:J38)</f>
        <v>1</v>
      </c>
      <c r="L38" s="21">
        <v>36</v>
      </c>
      <c r="M38" s="71"/>
    </row>
    <row r="39" spans="1:13" ht="18">
      <c r="A39" s="4" t="s">
        <v>164</v>
      </c>
      <c r="B39" s="5" t="s">
        <v>86</v>
      </c>
      <c r="C39" s="5" t="s">
        <v>86</v>
      </c>
      <c r="D39" s="5">
        <v>1</v>
      </c>
      <c r="E39" s="5" t="s">
        <v>86</v>
      </c>
      <c r="F39" s="5" t="s">
        <v>86</v>
      </c>
      <c r="G39" s="5" t="s">
        <v>86</v>
      </c>
      <c r="H39" s="5" t="s">
        <v>86</v>
      </c>
      <c r="I39" s="5" t="s">
        <v>86</v>
      </c>
      <c r="J39" s="5"/>
      <c r="K39" s="65">
        <f>SUM(B39:J39)</f>
        <v>1</v>
      </c>
      <c r="L39" s="21">
        <v>37</v>
      </c>
      <c r="M39" s="71"/>
    </row>
    <row r="40" spans="1:13" ht="18">
      <c r="A40" s="4" t="s">
        <v>222</v>
      </c>
      <c r="B40" s="5" t="s">
        <v>86</v>
      </c>
      <c r="C40" s="5" t="s">
        <v>86</v>
      </c>
      <c r="D40" s="5" t="s">
        <v>86</v>
      </c>
      <c r="E40" s="5" t="s">
        <v>86</v>
      </c>
      <c r="F40" s="5">
        <v>1</v>
      </c>
      <c r="G40" s="5" t="s">
        <v>86</v>
      </c>
      <c r="H40" s="5" t="s">
        <v>86</v>
      </c>
      <c r="I40" s="5" t="s">
        <v>86</v>
      </c>
      <c r="J40" s="5"/>
      <c r="K40" s="65">
        <f>SUM(B40:J40)</f>
        <v>1</v>
      </c>
      <c r="L40" s="21">
        <v>38</v>
      </c>
      <c r="M40" s="71"/>
    </row>
    <row r="41" spans="1:13" ht="18">
      <c r="A41" s="4" t="s">
        <v>341</v>
      </c>
      <c r="B41" s="5" t="s">
        <v>86</v>
      </c>
      <c r="C41" s="5" t="s">
        <v>86</v>
      </c>
      <c r="D41" s="5" t="s">
        <v>86</v>
      </c>
      <c r="E41" s="5" t="s">
        <v>86</v>
      </c>
      <c r="F41" s="5" t="s">
        <v>86</v>
      </c>
      <c r="G41" s="5" t="s">
        <v>86</v>
      </c>
      <c r="H41" s="5">
        <v>1</v>
      </c>
      <c r="I41" s="5" t="s">
        <v>86</v>
      </c>
      <c r="J41" s="5"/>
      <c r="K41" s="65">
        <f>SUM(B41:J41)</f>
        <v>1</v>
      </c>
      <c r="L41" s="21">
        <v>39</v>
      </c>
      <c r="M41" s="71"/>
    </row>
    <row r="42" spans="1:12" ht="18">
      <c r="A42" s="4"/>
      <c r="B42" s="5"/>
      <c r="C42" s="5"/>
      <c r="D42" s="5"/>
      <c r="E42" s="5"/>
      <c r="F42" s="5"/>
      <c r="G42" s="5"/>
      <c r="H42" s="5"/>
      <c r="I42" s="5"/>
      <c r="J42" s="5"/>
      <c r="K42" s="65">
        <f>SUM(B42:J42)</f>
        <v>0</v>
      </c>
      <c r="L42" s="21">
        <v>40</v>
      </c>
    </row>
    <row r="43" spans="1:12" ht="18">
      <c r="A43" s="4"/>
      <c r="B43" s="5"/>
      <c r="C43" s="5"/>
      <c r="D43" s="5"/>
      <c r="E43" s="5"/>
      <c r="F43" s="5"/>
      <c r="G43" s="5"/>
      <c r="H43" s="5"/>
      <c r="I43" s="5"/>
      <c r="J43" s="5"/>
      <c r="K43" s="65">
        <f>SUM(B43:J43)</f>
        <v>0</v>
      </c>
      <c r="L43" s="21">
        <v>41</v>
      </c>
    </row>
    <row r="44" spans="1:12" ht="18">
      <c r="A44" s="4"/>
      <c r="B44" s="5"/>
      <c r="C44" s="5"/>
      <c r="D44" s="5"/>
      <c r="E44" s="5"/>
      <c r="F44" s="5"/>
      <c r="G44" s="5"/>
      <c r="H44" s="5"/>
      <c r="I44" s="5"/>
      <c r="J44" s="5"/>
      <c r="K44" s="65">
        <f>SUM(B44:J44)</f>
        <v>0</v>
      </c>
      <c r="L44" s="21">
        <v>42</v>
      </c>
    </row>
    <row r="45" spans="1:12" ht="18">
      <c r="A45" s="4"/>
      <c r="B45" s="5"/>
      <c r="C45" s="5"/>
      <c r="D45" s="5"/>
      <c r="E45" s="5"/>
      <c r="F45" s="5"/>
      <c r="G45" s="5"/>
      <c r="H45" s="5"/>
      <c r="I45" s="5"/>
      <c r="J45" s="5"/>
      <c r="K45" s="65">
        <f>SUM(B45:J45)</f>
        <v>0</v>
      </c>
      <c r="L45" s="21">
        <v>43</v>
      </c>
    </row>
    <row r="46" spans="1:12" ht="18">
      <c r="A46" s="4"/>
      <c r="B46" s="5"/>
      <c r="C46" s="5"/>
      <c r="D46" s="5"/>
      <c r="E46" s="5"/>
      <c r="F46" s="5"/>
      <c r="G46" s="5"/>
      <c r="H46" s="5"/>
      <c r="I46" s="5"/>
      <c r="J46" s="5"/>
      <c r="K46" s="65">
        <f>SUM(B46:J46)</f>
        <v>0</v>
      </c>
      <c r="L46" s="21">
        <v>44</v>
      </c>
    </row>
    <row r="47" spans="1:12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65">
        <f>SUM(B47:J47)</f>
        <v>0</v>
      </c>
      <c r="L47" s="21">
        <v>45</v>
      </c>
    </row>
    <row r="48" spans="1:12" ht="18">
      <c r="A48" s="12"/>
      <c r="B48" s="16">
        <f aca="true" t="shared" si="0" ref="B48:J48">COUNTIF(B3:B47,"&gt;0")</f>
        <v>15</v>
      </c>
      <c r="C48" s="16">
        <f t="shared" si="0"/>
        <v>16</v>
      </c>
      <c r="D48" s="16">
        <f t="shared" si="0"/>
        <v>24</v>
      </c>
      <c r="E48" s="16">
        <f t="shared" si="0"/>
        <v>18</v>
      </c>
      <c r="F48" s="16">
        <f t="shared" si="0"/>
        <v>17</v>
      </c>
      <c r="G48" s="16">
        <f t="shared" si="0"/>
        <v>18</v>
      </c>
      <c r="H48" s="16">
        <f t="shared" si="0"/>
        <v>19</v>
      </c>
      <c r="I48" s="16">
        <f t="shared" si="0"/>
        <v>14</v>
      </c>
      <c r="J48" s="16">
        <f t="shared" si="0"/>
        <v>0</v>
      </c>
      <c r="K48" s="16"/>
      <c r="L48" s="13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workbookViewId="0" topLeftCell="A1">
      <selection activeCell="M12" sqref="M12"/>
    </sheetView>
  </sheetViews>
  <sheetFormatPr defaultColWidth="9.140625" defaultRowHeight="12.75"/>
  <cols>
    <col min="1" max="1" width="29.00390625" style="0" customWidth="1"/>
    <col min="2" max="5" width="15.421875" style="0" customWidth="1"/>
    <col min="6" max="6" width="17.140625" style="0" customWidth="1"/>
    <col min="7" max="8" width="15.421875" style="0" customWidth="1"/>
    <col min="9" max="9" width="16.421875" style="0" customWidth="1"/>
    <col min="10" max="10" width="15.421875" style="0" customWidth="1"/>
    <col min="11" max="11" width="19.140625" style="0" bestFit="1" customWidth="1"/>
    <col min="12" max="12" width="10.57421875" style="0" bestFit="1" customWidth="1"/>
    <col min="13" max="13" width="28.7109375" style="69" customWidth="1"/>
  </cols>
  <sheetData>
    <row r="1" spans="1:12" ht="25.5">
      <c r="A1" s="243" t="s">
        <v>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37.5" customHeight="1">
      <c r="A2" s="4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4" t="s">
        <v>2</v>
      </c>
      <c r="L2" s="4" t="s">
        <v>0</v>
      </c>
      <c r="M2" s="70" t="s">
        <v>269</v>
      </c>
      <c r="N2" s="3"/>
    </row>
    <row r="3" spans="1:14" ht="20.25">
      <c r="A3" s="4" t="s">
        <v>7</v>
      </c>
      <c r="B3" s="5">
        <v>25</v>
      </c>
      <c r="C3" s="5">
        <v>25</v>
      </c>
      <c r="D3" s="5">
        <v>15</v>
      </c>
      <c r="E3" s="5">
        <v>25</v>
      </c>
      <c r="F3" s="5">
        <v>25</v>
      </c>
      <c r="G3" s="5">
        <v>15</v>
      </c>
      <c r="H3" s="5" t="s">
        <v>86</v>
      </c>
      <c r="I3" s="5">
        <v>25</v>
      </c>
      <c r="J3" s="5"/>
      <c r="K3" s="65">
        <f>SUM(B3:J3)</f>
        <v>155</v>
      </c>
      <c r="L3" s="21">
        <v>1</v>
      </c>
      <c r="M3" s="3">
        <v>155</v>
      </c>
      <c r="N3" s="3"/>
    </row>
    <row r="4" spans="1:14" ht="18">
      <c r="A4" s="4" t="s">
        <v>28</v>
      </c>
      <c r="B4" s="5">
        <v>15</v>
      </c>
      <c r="C4" s="5">
        <v>13</v>
      </c>
      <c r="D4" s="5">
        <v>12</v>
      </c>
      <c r="E4" s="5">
        <v>20</v>
      </c>
      <c r="F4" s="5">
        <v>20</v>
      </c>
      <c r="G4" s="5">
        <v>11</v>
      </c>
      <c r="H4" s="5">
        <v>11</v>
      </c>
      <c r="I4" s="5">
        <v>20</v>
      </c>
      <c r="J4" s="5"/>
      <c r="K4" s="21">
        <f>SUM(B4:J4)</f>
        <v>122</v>
      </c>
      <c r="L4" s="21">
        <v>2</v>
      </c>
      <c r="M4" s="2">
        <v>111</v>
      </c>
      <c r="N4" s="2"/>
    </row>
    <row r="5" spans="1:14" ht="18">
      <c r="A5" s="4" t="s">
        <v>172</v>
      </c>
      <c r="B5" s="5" t="s">
        <v>86</v>
      </c>
      <c r="C5" s="5">
        <v>20</v>
      </c>
      <c r="D5" s="5">
        <v>20</v>
      </c>
      <c r="E5" s="5">
        <v>15</v>
      </c>
      <c r="F5" s="5">
        <v>9</v>
      </c>
      <c r="G5" s="5">
        <v>13</v>
      </c>
      <c r="H5" s="5">
        <v>25</v>
      </c>
      <c r="I5" s="5">
        <v>14</v>
      </c>
      <c r="J5" s="5"/>
      <c r="K5" s="65">
        <f>SUM(B5:J5)</f>
        <v>116</v>
      </c>
      <c r="L5" s="21">
        <v>3</v>
      </c>
      <c r="M5" s="20">
        <v>116</v>
      </c>
      <c r="N5" s="20"/>
    </row>
    <row r="6" spans="1:14" ht="18">
      <c r="A6" s="4" t="s">
        <v>40</v>
      </c>
      <c r="B6" s="5">
        <v>13</v>
      </c>
      <c r="C6" s="5">
        <v>14</v>
      </c>
      <c r="D6" s="5">
        <v>14</v>
      </c>
      <c r="E6" s="5">
        <v>11</v>
      </c>
      <c r="F6" s="5" t="s">
        <v>86</v>
      </c>
      <c r="G6" s="5">
        <v>7</v>
      </c>
      <c r="H6" s="5">
        <v>12</v>
      </c>
      <c r="I6" s="5">
        <v>13</v>
      </c>
      <c r="J6" s="5"/>
      <c r="K6" s="65">
        <f>SUM(B6:J6)</f>
        <v>84</v>
      </c>
      <c r="L6" s="21">
        <v>4</v>
      </c>
      <c r="M6" s="20">
        <v>84</v>
      </c>
      <c r="N6" s="20"/>
    </row>
    <row r="7" spans="1:14" ht="18">
      <c r="A7" s="4" t="s">
        <v>167</v>
      </c>
      <c r="B7" s="5" t="s">
        <v>86</v>
      </c>
      <c r="C7" s="5">
        <v>10</v>
      </c>
      <c r="D7" s="5">
        <v>10</v>
      </c>
      <c r="E7" s="5">
        <v>14</v>
      </c>
      <c r="F7" s="5">
        <v>13</v>
      </c>
      <c r="G7" s="5">
        <v>10</v>
      </c>
      <c r="H7" s="5">
        <v>10</v>
      </c>
      <c r="I7" s="5">
        <v>12</v>
      </c>
      <c r="J7" s="5"/>
      <c r="K7" s="65">
        <f>SUM(B7:J7)</f>
        <v>79</v>
      </c>
      <c r="L7" s="21">
        <v>5</v>
      </c>
      <c r="M7" s="20">
        <v>79</v>
      </c>
      <c r="N7" s="20"/>
    </row>
    <row r="8" spans="1:14" ht="18">
      <c r="A8" s="4" t="s">
        <v>72</v>
      </c>
      <c r="B8" s="5">
        <v>10</v>
      </c>
      <c r="C8" s="5">
        <v>12</v>
      </c>
      <c r="D8" s="5">
        <v>9</v>
      </c>
      <c r="E8" s="5">
        <v>6</v>
      </c>
      <c r="F8" s="5">
        <v>12</v>
      </c>
      <c r="G8" s="5">
        <v>8</v>
      </c>
      <c r="H8" s="5">
        <v>7</v>
      </c>
      <c r="I8" s="5">
        <v>9</v>
      </c>
      <c r="J8" s="5"/>
      <c r="K8" s="21">
        <f>SUM(B8:J8)</f>
        <v>73</v>
      </c>
      <c r="L8" s="21">
        <v>6</v>
      </c>
      <c r="M8" s="20">
        <v>67</v>
      </c>
      <c r="N8" s="20"/>
    </row>
    <row r="9" spans="1:14" ht="18">
      <c r="A9" s="4" t="s">
        <v>71</v>
      </c>
      <c r="B9" s="5">
        <v>11</v>
      </c>
      <c r="C9" s="5" t="s">
        <v>86</v>
      </c>
      <c r="D9" s="5">
        <v>3</v>
      </c>
      <c r="E9" s="5" t="s">
        <v>86</v>
      </c>
      <c r="F9" s="5">
        <v>14</v>
      </c>
      <c r="G9" s="5">
        <v>12</v>
      </c>
      <c r="H9" s="5">
        <v>20</v>
      </c>
      <c r="I9" s="5">
        <v>11</v>
      </c>
      <c r="J9" s="5"/>
      <c r="K9" s="65">
        <f>SUM(B9:J9)</f>
        <v>71</v>
      </c>
      <c r="L9" s="21">
        <v>7</v>
      </c>
      <c r="M9" s="20">
        <v>71</v>
      </c>
      <c r="N9" s="20"/>
    </row>
    <row r="10" spans="1:14" ht="18">
      <c r="A10" s="4" t="s">
        <v>70</v>
      </c>
      <c r="B10" s="5">
        <v>12</v>
      </c>
      <c r="C10" s="5" t="s">
        <v>86</v>
      </c>
      <c r="D10" s="5" t="s">
        <v>86</v>
      </c>
      <c r="E10" s="5">
        <v>13</v>
      </c>
      <c r="F10" s="5">
        <v>15</v>
      </c>
      <c r="G10" s="5" t="s">
        <v>86</v>
      </c>
      <c r="H10" s="5">
        <v>14</v>
      </c>
      <c r="I10" s="5" t="s">
        <v>86</v>
      </c>
      <c r="J10" s="5"/>
      <c r="K10" s="65">
        <f>SUM(B10:J10)</f>
        <v>54</v>
      </c>
      <c r="L10" s="21">
        <v>8</v>
      </c>
      <c r="M10" s="20">
        <v>54</v>
      </c>
      <c r="N10" s="20"/>
    </row>
    <row r="11" spans="1:14" ht="18">
      <c r="A11" s="4" t="s">
        <v>165</v>
      </c>
      <c r="B11" s="5" t="s">
        <v>86</v>
      </c>
      <c r="C11" s="5" t="s">
        <v>86</v>
      </c>
      <c r="D11" s="5">
        <v>13</v>
      </c>
      <c r="E11" s="5">
        <v>7</v>
      </c>
      <c r="F11" s="5" t="s">
        <v>86</v>
      </c>
      <c r="G11" s="5">
        <v>14</v>
      </c>
      <c r="H11" s="5">
        <v>15</v>
      </c>
      <c r="I11" s="5" t="s">
        <v>86</v>
      </c>
      <c r="J11" s="5"/>
      <c r="K11" s="65">
        <f>SUM(B11:J11)</f>
        <v>49</v>
      </c>
      <c r="L11" s="21">
        <v>9</v>
      </c>
      <c r="M11" s="20">
        <v>49</v>
      </c>
      <c r="N11" s="20"/>
    </row>
    <row r="12" spans="1:14" ht="18">
      <c r="A12" s="4" t="s">
        <v>115</v>
      </c>
      <c r="B12" s="5" t="s">
        <v>86</v>
      </c>
      <c r="C12" s="5">
        <v>15</v>
      </c>
      <c r="D12" s="5">
        <v>25</v>
      </c>
      <c r="E12" s="5" t="s">
        <v>86</v>
      </c>
      <c r="F12" s="5" t="s">
        <v>86</v>
      </c>
      <c r="G12" s="5" t="s">
        <v>86</v>
      </c>
      <c r="H12" s="5" t="s">
        <v>86</v>
      </c>
      <c r="I12" s="5" t="s">
        <v>86</v>
      </c>
      <c r="J12" s="5"/>
      <c r="K12" s="65">
        <f>SUM(B12:J12)</f>
        <v>40</v>
      </c>
      <c r="L12" s="21">
        <v>10</v>
      </c>
      <c r="M12" s="20"/>
      <c r="N12" s="20"/>
    </row>
    <row r="13" spans="1:16" ht="18">
      <c r="A13" s="4" t="s">
        <v>116</v>
      </c>
      <c r="B13" s="5" t="s">
        <v>86</v>
      </c>
      <c r="C13" s="5">
        <v>11</v>
      </c>
      <c r="D13" s="5" t="s">
        <v>86</v>
      </c>
      <c r="E13" s="5" t="s">
        <v>86</v>
      </c>
      <c r="F13" s="5" t="s">
        <v>86</v>
      </c>
      <c r="G13" s="5">
        <v>6</v>
      </c>
      <c r="H13" s="5">
        <v>9</v>
      </c>
      <c r="I13" s="5">
        <v>10</v>
      </c>
      <c r="J13" s="5"/>
      <c r="K13" s="65">
        <f>SUM(B13:J13)</f>
        <v>36</v>
      </c>
      <c r="L13" s="21">
        <v>11</v>
      </c>
      <c r="M13" s="20"/>
      <c r="N13" s="20"/>
      <c r="O13" s="1"/>
      <c r="P13" s="1"/>
    </row>
    <row r="14" spans="1:16" ht="18">
      <c r="A14" s="4" t="s">
        <v>157</v>
      </c>
      <c r="B14" s="5" t="s">
        <v>86</v>
      </c>
      <c r="C14" s="5" t="s">
        <v>86</v>
      </c>
      <c r="D14" s="5" t="s">
        <v>86</v>
      </c>
      <c r="E14" s="5">
        <v>10</v>
      </c>
      <c r="F14" s="5">
        <v>11</v>
      </c>
      <c r="G14" s="5" t="s">
        <v>86</v>
      </c>
      <c r="H14" s="5">
        <v>13</v>
      </c>
      <c r="I14" s="5" t="s">
        <v>86</v>
      </c>
      <c r="J14" s="5"/>
      <c r="K14" s="65">
        <f>SUM(B14:J14)</f>
        <v>34</v>
      </c>
      <c r="L14" s="21">
        <v>12</v>
      </c>
      <c r="M14" s="71"/>
      <c r="N14" s="20"/>
      <c r="O14" s="1"/>
      <c r="P14" s="1"/>
    </row>
    <row r="15" spans="1:16" ht="18">
      <c r="A15" s="4" t="s">
        <v>166</v>
      </c>
      <c r="B15" s="5" t="s">
        <v>86</v>
      </c>
      <c r="C15" s="5" t="s">
        <v>86</v>
      </c>
      <c r="D15" s="5">
        <v>11</v>
      </c>
      <c r="E15" s="5">
        <v>5</v>
      </c>
      <c r="F15" s="5">
        <v>8</v>
      </c>
      <c r="G15" s="5" t="s">
        <v>86</v>
      </c>
      <c r="H15" s="5">
        <v>8</v>
      </c>
      <c r="I15" s="5" t="s">
        <v>86</v>
      </c>
      <c r="J15" s="5"/>
      <c r="K15" s="65">
        <f>SUM(B15:J15)</f>
        <v>32</v>
      </c>
      <c r="L15" s="21">
        <v>13</v>
      </c>
      <c r="M15" s="71"/>
      <c r="N15" s="20"/>
      <c r="O15" s="1"/>
      <c r="P15" s="1"/>
    </row>
    <row r="16" spans="1:14" ht="18">
      <c r="A16" s="4" t="s">
        <v>262</v>
      </c>
      <c r="B16" s="5" t="s">
        <v>86</v>
      </c>
      <c r="C16" s="5" t="s">
        <v>86</v>
      </c>
      <c r="D16" s="5" t="s">
        <v>86</v>
      </c>
      <c r="E16" s="5" t="s">
        <v>86</v>
      </c>
      <c r="F16" s="5" t="s">
        <v>86</v>
      </c>
      <c r="G16" s="5">
        <v>25</v>
      </c>
      <c r="H16" s="5" t="s">
        <v>86</v>
      </c>
      <c r="I16" s="5" t="s">
        <v>86</v>
      </c>
      <c r="J16" s="5"/>
      <c r="K16" s="65">
        <f>SUM(B16:J16)</f>
        <v>25</v>
      </c>
      <c r="L16" s="21">
        <v>14</v>
      </c>
      <c r="M16" s="71"/>
      <c r="N16" s="20"/>
    </row>
    <row r="17" spans="1:14" ht="18">
      <c r="A17" s="4" t="s">
        <v>17</v>
      </c>
      <c r="B17" s="5">
        <v>20</v>
      </c>
      <c r="C17" s="5" t="s">
        <v>86</v>
      </c>
      <c r="D17" s="5" t="s">
        <v>86</v>
      </c>
      <c r="E17" s="5" t="s">
        <v>86</v>
      </c>
      <c r="F17" s="5" t="s">
        <v>86</v>
      </c>
      <c r="G17" s="5" t="s">
        <v>86</v>
      </c>
      <c r="H17" s="5" t="s">
        <v>86</v>
      </c>
      <c r="I17" s="5" t="s">
        <v>86</v>
      </c>
      <c r="J17" s="5"/>
      <c r="K17" s="65">
        <f>SUM(B17:J17)</f>
        <v>20</v>
      </c>
      <c r="L17" s="21">
        <v>15</v>
      </c>
      <c r="M17" s="71"/>
      <c r="N17" s="20"/>
    </row>
    <row r="18" spans="1:13" ht="18">
      <c r="A18" s="4" t="s">
        <v>263</v>
      </c>
      <c r="B18" s="5" t="s">
        <v>86</v>
      </c>
      <c r="C18" s="5" t="s">
        <v>86</v>
      </c>
      <c r="D18" s="5" t="s">
        <v>86</v>
      </c>
      <c r="E18" s="5" t="s">
        <v>86</v>
      </c>
      <c r="F18" s="5" t="s">
        <v>86</v>
      </c>
      <c r="G18" s="5">
        <v>20</v>
      </c>
      <c r="H18" s="5" t="s">
        <v>86</v>
      </c>
      <c r="I18" s="5" t="s">
        <v>86</v>
      </c>
      <c r="J18" s="5"/>
      <c r="K18" s="65">
        <f>SUM(B18:J18)</f>
        <v>20</v>
      </c>
      <c r="L18" s="21">
        <v>16</v>
      </c>
      <c r="M18" s="71"/>
    </row>
    <row r="19" spans="1:13" ht="18">
      <c r="A19" s="4" t="s">
        <v>496</v>
      </c>
      <c r="B19" s="5" t="s">
        <v>86</v>
      </c>
      <c r="C19" s="5" t="s">
        <v>86</v>
      </c>
      <c r="D19" s="5" t="s">
        <v>86</v>
      </c>
      <c r="E19" s="5" t="s">
        <v>86</v>
      </c>
      <c r="F19" s="5" t="s">
        <v>86</v>
      </c>
      <c r="G19" s="5" t="s">
        <v>86</v>
      </c>
      <c r="H19" s="5" t="s">
        <v>86</v>
      </c>
      <c r="I19" s="5">
        <v>15</v>
      </c>
      <c r="J19" s="5"/>
      <c r="K19" s="65">
        <f>SUM(B19:J19)</f>
        <v>15</v>
      </c>
      <c r="L19" s="21">
        <v>17</v>
      </c>
      <c r="M19" s="71"/>
    </row>
    <row r="20" spans="1:13" ht="18">
      <c r="A20" s="4" t="s">
        <v>36</v>
      </c>
      <c r="B20" s="5">
        <v>14</v>
      </c>
      <c r="C20" s="5" t="s">
        <v>86</v>
      </c>
      <c r="D20" s="5" t="s">
        <v>86</v>
      </c>
      <c r="E20" s="5" t="s">
        <v>86</v>
      </c>
      <c r="F20" s="5" t="s">
        <v>86</v>
      </c>
      <c r="G20" s="5" t="s">
        <v>86</v>
      </c>
      <c r="H20" s="5" t="s">
        <v>86</v>
      </c>
      <c r="I20" s="5" t="s">
        <v>86</v>
      </c>
      <c r="J20" s="5"/>
      <c r="K20" s="65">
        <f>SUM(B20:J20)</f>
        <v>14</v>
      </c>
      <c r="L20" s="21">
        <v>18</v>
      </c>
      <c r="M20" s="71"/>
    </row>
    <row r="21" spans="1:13" ht="18">
      <c r="A21" s="4" t="s">
        <v>74</v>
      </c>
      <c r="B21" s="5">
        <v>8</v>
      </c>
      <c r="C21" s="5" t="s">
        <v>86</v>
      </c>
      <c r="D21" s="5">
        <v>5</v>
      </c>
      <c r="E21" s="5" t="s">
        <v>86</v>
      </c>
      <c r="F21" s="5" t="s">
        <v>86</v>
      </c>
      <c r="G21" s="5" t="s">
        <v>86</v>
      </c>
      <c r="H21" s="5" t="s">
        <v>86</v>
      </c>
      <c r="I21" s="5" t="s">
        <v>86</v>
      </c>
      <c r="J21" s="5"/>
      <c r="K21" s="65">
        <f>SUM(B21:J21)</f>
        <v>13</v>
      </c>
      <c r="L21" s="21">
        <v>19</v>
      </c>
      <c r="M21" s="71"/>
    </row>
    <row r="22" spans="1:13" ht="18">
      <c r="A22" s="4" t="s">
        <v>171</v>
      </c>
      <c r="B22" s="5" t="s">
        <v>86</v>
      </c>
      <c r="C22" s="5" t="s">
        <v>86</v>
      </c>
      <c r="D22" s="5">
        <v>4</v>
      </c>
      <c r="E22" s="5">
        <v>8</v>
      </c>
      <c r="F22" s="5" t="s">
        <v>86</v>
      </c>
      <c r="G22" s="5" t="s">
        <v>86</v>
      </c>
      <c r="H22" s="5" t="s">
        <v>86</v>
      </c>
      <c r="I22" s="5" t="s">
        <v>86</v>
      </c>
      <c r="J22" s="5"/>
      <c r="K22" s="65">
        <f>SUM(B22:J22)</f>
        <v>12</v>
      </c>
      <c r="L22" s="21">
        <v>20</v>
      </c>
      <c r="M22" s="71"/>
    </row>
    <row r="23" spans="1:13" ht="18">
      <c r="A23" s="4" t="s">
        <v>237</v>
      </c>
      <c r="B23" s="5" t="s">
        <v>86</v>
      </c>
      <c r="C23" s="5" t="s">
        <v>86</v>
      </c>
      <c r="D23" s="5" t="s">
        <v>86</v>
      </c>
      <c r="E23" s="5">
        <v>12</v>
      </c>
      <c r="F23" s="5" t="s">
        <v>86</v>
      </c>
      <c r="G23" s="5" t="s">
        <v>86</v>
      </c>
      <c r="H23" s="5" t="s">
        <v>86</v>
      </c>
      <c r="I23" s="5" t="s">
        <v>86</v>
      </c>
      <c r="J23" s="5"/>
      <c r="K23" s="65">
        <f>SUM(B23:J23)</f>
        <v>12</v>
      </c>
      <c r="L23" s="21">
        <v>21</v>
      </c>
      <c r="M23" s="71"/>
    </row>
    <row r="24" spans="1:13" ht="18">
      <c r="A24" s="4" t="s">
        <v>244</v>
      </c>
      <c r="B24" s="5" t="s">
        <v>86</v>
      </c>
      <c r="C24" s="5" t="s">
        <v>86</v>
      </c>
      <c r="D24" s="5" t="s">
        <v>86</v>
      </c>
      <c r="E24" s="5" t="s">
        <v>86</v>
      </c>
      <c r="F24" s="5">
        <v>10</v>
      </c>
      <c r="G24" s="5" t="s">
        <v>86</v>
      </c>
      <c r="H24" s="5" t="s">
        <v>86</v>
      </c>
      <c r="I24" s="5" t="s">
        <v>86</v>
      </c>
      <c r="J24" s="5"/>
      <c r="K24" s="65">
        <f>SUM(B24:J24)</f>
        <v>10</v>
      </c>
      <c r="L24" s="21">
        <v>22</v>
      </c>
      <c r="M24" s="71"/>
    </row>
    <row r="25" spans="1:13" ht="18">
      <c r="A25" s="4" t="s">
        <v>73</v>
      </c>
      <c r="B25" s="5">
        <v>9</v>
      </c>
      <c r="C25" s="5" t="s">
        <v>86</v>
      </c>
      <c r="D25" s="5" t="s">
        <v>86</v>
      </c>
      <c r="E25" s="5" t="s">
        <v>86</v>
      </c>
      <c r="F25" s="5" t="s">
        <v>86</v>
      </c>
      <c r="G25" s="5" t="s">
        <v>86</v>
      </c>
      <c r="H25" s="5" t="s">
        <v>86</v>
      </c>
      <c r="I25" s="5" t="s">
        <v>86</v>
      </c>
      <c r="J25" s="5"/>
      <c r="K25" s="65">
        <f>SUM(B25:J25)</f>
        <v>9</v>
      </c>
      <c r="L25" s="21">
        <v>23</v>
      </c>
      <c r="M25" s="71"/>
    </row>
    <row r="26" spans="1:13" ht="18">
      <c r="A26" s="4" t="s">
        <v>238</v>
      </c>
      <c r="B26" s="5" t="s">
        <v>86</v>
      </c>
      <c r="C26" s="5" t="s">
        <v>86</v>
      </c>
      <c r="D26" s="5" t="s">
        <v>86</v>
      </c>
      <c r="E26" s="5">
        <v>9</v>
      </c>
      <c r="F26" s="5" t="s">
        <v>86</v>
      </c>
      <c r="G26" s="5" t="s">
        <v>86</v>
      </c>
      <c r="H26" s="5" t="s">
        <v>86</v>
      </c>
      <c r="I26" s="5" t="s">
        <v>86</v>
      </c>
      <c r="J26" s="5"/>
      <c r="K26" s="65">
        <f>SUM(B26:J26)</f>
        <v>9</v>
      </c>
      <c r="L26" s="21">
        <v>24</v>
      </c>
      <c r="M26" s="71"/>
    </row>
    <row r="27" spans="1:13" ht="18">
      <c r="A27" s="4" t="s">
        <v>264</v>
      </c>
      <c r="B27" s="5" t="s">
        <v>86</v>
      </c>
      <c r="C27" s="5" t="s">
        <v>86</v>
      </c>
      <c r="D27" s="5" t="s">
        <v>86</v>
      </c>
      <c r="E27" s="5" t="s">
        <v>86</v>
      </c>
      <c r="F27" s="5" t="s">
        <v>86</v>
      </c>
      <c r="G27" s="5">
        <v>9</v>
      </c>
      <c r="H27" s="5" t="s">
        <v>86</v>
      </c>
      <c r="I27" s="5" t="s">
        <v>86</v>
      </c>
      <c r="J27" s="5"/>
      <c r="K27" s="65">
        <f>SUM(B27:J27)</f>
        <v>9</v>
      </c>
      <c r="L27" s="21">
        <v>25</v>
      </c>
      <c r="M27" s="71"/>
    </row>
    <row r="28" spans="1:13" ht="18">
      <c r="A28" s="4" t="s">
        <v>168</v>
      </c>
      <c r="B28" s="5" t="s">
        <v>86</v>
      </c>
      <c r="C28" s="5" t="s">
        <v>86</v>
      </c>
      <c r="D28" s="5">
        <v>8</v>
      </c>
      <c r="E28" s="5" t="s">
        <v>86</v>
      </c>
      <c r="F28" s="5" t="s">
        <v>86</v>
      </c>
      <c r="G28" s="5" t="s">
        <v>86</v>
      </c>
      <c r="H28" s="5" t="s">
        <v>86</v>
      </c>
      <c r="I28" s="5" t="s">
        <v>86</v>
      </c>
      <c r="J28" s="5"/>
      <c r="K28" s="65">
        <f>SUM(B28:J28)</f>
        <v>8</v>
      </c>
      <c r="L28" s="21">
        <v>26</v>
      </c>
      <c r="M28" s="71"/>
    </row>
    <row r="29" spans="1:13" ht="18">
      <c r="A29" s="4" t="s">
        <v>169</v>
      </c>
      <c r="B29" s="5" t="s">
        <v>86</v>
      </c>
      <c r="C29" s="5" t="s">
        <v>86</v>
      </c>
      <c r="D29" s="5">
        <v>7</v>
      </c>
      <c r="E29" s="5" t="s">
        <v>86</v>
      </c>
      <c r="F29" s="5" t="s">
        <v>86</v>
      </c>
      <c r="G29" s="5" t="s">
        <v>86</v>
      </c>
      <c r="H29" s="5" t="s">
        <v>86</v>
      </c>
      <c r="I29" s="5" t="s">
        <v>86</v>
      </c>
      <c r="J29" s="5"/>
      <c r="K29" s="65">
        <f>SUM(B29:J29)</f>
        <v>7</v>
      </c>
      <c r="L29" s="21">
        <v>27</v>
      </c>
      <c r="M29" s="71"/>
    </row>
    <row r="30" spans="1:12" ht="18">
      <c r="A30" s="4" t="s">
        <v>170</v>
      </c>
      <c r="B30" s="5" t="s">
        <v>86</v>
      </c>
      <c r="C30" s="5" t="s">
        <v>86</v>
      </c>
      <c r="D30" s="5">
        <v>6</v>
      </c>
      <c r="E30" s="5" t="s">
        <v>86</v>
      </c>
      <c r="F30" s="5" t="s">
        <v>86</v>
      </c>
      <c r="G30" s="5" t="s">
        <v>86</v>
      </c>
      <c r="H30" s="5" t="s">
        <v>86</v>
      </c>
      <c r="I30" s="5" t="s">
        <v>86</v>
      </c>
      <c r="J30" s="5"/>
      <c r="K30" s="65">
        <f>SUM(B30:J30)</f>
        <v>6</v>
      </c>
      <c r="L30" s="21">
        <v>28</v>
      </c>
    </row>
    <row r="31" spans="1:12" ht="18">
      <c r="A31" s="4"/>
      <c r="B31" s="5"/>
      <c r="C31" s="5"/>
      <c r="D31" s="5"/>
      <c r="E31" s="5"/>
      <c r="F31" s="5"/>
      <c r="G31" s="5"/>
      <c r="H31" s="5"/>
      <c r="I31" s="5"/>
      <c r="J31" s="5"/>
      <c r="K31" s="65">
        <f>SUM(B31:J31)</f>
        <v>0</v>
      </c>
      <c r="L31" s="21">
        <v>29</v>
      </c>
    </row>
    <row r="32" spans="1:12" ht="18">
      <c r="A32" s="4"/>
      <c r="B32" s="5"/>
      <c r="C32" s="5"/>
      <c r="D32" s="5"/>
      <c r="E32" s="5"/>
      <c r="F32" s="5"/>
      <c r="G32" s="5"/>
      <c r="H32" s="5"/>
      <c r="I32" s="5"/>
      <c r="J32" s="5"/>
      <c r="K32" s="65">
        <f>SUM(B32:J32)</f>
        <v>0</v>
      </c>
      <c r="L32" s="21">
        <v>30</v>
      </c>
    </row>
    <row r="33" spans="1:12" ht="18">
      <c r="A33" s="4"/>
      <c r="B33" s="5"/>
      <c r="C33" s="5"/>
      <c r="D33" s="5"/>
      <c r="E33" s="5"/>
      <c r="F33" s="5"/>
      <c r="G33" s="5"/>
      <c r="H33" s="5"/>
      <c r="I33" s="5"/>
      <c r="J33" s="5"/>
      <c r="K33" s="65">
        <f aca="true" t="shared" si="0" ref="K33:K45">SUM(B33:J33)</f>
        <v>0</v>
      </c>
      <c r="L33" s="21">
        <v>31</v>
      </c>
    </row>
    <row r="34" spans="1:12" ht="18">
      <c r="A34" s="4"/>
      <c r="B34" s="5"/>
      <c r="C34" s="5"/>
      <c r="D34" s="5"/>
      <c r="E34" s="5"/>
      <c r="F34" s="5"/>
      <c r="G34" s="5"/>
      <c r="H34" s="5"/>
      <c r="I34" s="5"/>
      <c r="J34" s="5"/>
      <c r="K34" s="65">
        <f t="shared" si="0"/>
        <v>0</v>
      </c>
      <c r="L34" s="21">
        <v>32</v>
      </c>
    </row>
    <row r="35" spans="1:12" ht="18">
      <c r="A35" s="4"/>
      <c r="B35" s="5"/>
      <c r="C35" s="5"/>
      <c r="D35" s="5"/>
      <c r="E35" s="5"/>
      <c r="F35" s="5"/>
      <c r="G35" s="5"/>
      <c r="H35" s="5"/>
      <c r="I35" s="5"/>
      <c r="J35" s="5"/>
      <c r="K35" s="65">
        <f t="shared" si="0"/>
        <v>0</v>
      </c>
      <c r="L35" s="21">
        <v>33</v>
      </c>
    </row>
    <row r="36" spans="1:12" ht="18">
      <c r="A36" s="4"/>
      <c r="B36" s="5"/>
      <c r="C36" s="5"/>
      <c r="D36" s="5"/>
      <c r="E36" s="5"/>
      <c r="F36" s="5"/>
      <c r="G36" s="5"/>
      <c r="H36" s="5"/>
      <c r="I36" s="5"/>
      <c r="J36" s="5"/>
      <c r="K36" s="65">
        <f t="shared" si="0"/>
        <v>0</v>
      </c>
      <c r="L36" s="21">
        <v>34</v>
      </c>
    </row>
    <row r="37" spans="1:12" ht="18">
      <c r="A37" s="4"/>
      <c r="B37" s="5"/>
      <c r="C37" s="5"/>
      <c r="D37" s="5"/>
      <c r="E37" s="5"/>
      <c r="F37" s="5"/>
      <c r="G37" s="5"/>
      <c r="H37" s="5"/>
      <c r="I37" s="5"/>
      <c r="J37" s="5"/>
      <c r="K37" s="65">
        <f t="shared" si="0"/>
        <v>0</v>
      </c>
      <c r="L37" s="21">
        <v>35</v>
      </c>
    </row>
    <row r="38" spans="1:12" ht="18">
      <c r="A38" s="4"/>
      <c r="B38" s="5"/>
      <c r="C38" s="5"/>
      <c r="D38" s="5"/>
      <c r="E38" s="5"/>
      <c r="F38" s="5"/>
      <c r="G38" s="5"/>
      <c r="H38" s="5"/>
      <c r="I38" s="5"/>
      <c r="J38" s="5"/>
      <c r="K38" s="65">
        <f t="shared" si="0"/>
        <v>0</v>
      </c>
      <c r="L38" s="21">
        <v>36</v>
      </c>
    </row>
    <row r="39" spans="1:12" ht="18">
      <c r="A39" s="4"/>
      <c r="B39" s="5"/>
      <c r="C39" s="5"/>
      <c r="D39" s="5"/>
      <c r="E39" s="5"/>
      <c r="F39" s="5"/>
      <c r="G39" s="5"/>
      <c r="H39" s="5"/>
      <c r="I39" s="5"/>
      <c r="J39" s="5"/>
      <c r="K39" s="65">
        <f t="shared" si="0"/>
        <v>0</v>
      </c>
      <c r="L39" s="21">
        <v>37</v>
      </c>
    </row>
    <row r="40" spans="1:12" ht="18">
      <c r="A40" s="4"/>
      <c r="B40" s="5"/>
      <c r="C40" s="5"/>
      <c r="D40" s="5"/>
      <c r="E40" s="5"/>
      <c r="F40" s="5"/>
      <c r="G40" s="5"/>
      <c r="H40" s="5"/>
      <c r="I40" s="5"/>
      <c r="J40" s="5"/>
      <c r="K40" s="65">
        <f t="shared" si="0"/>
        <v>0</v>
      </c>
      <c r="L40" s="21">
        <v>38</v>
      </c>
    </row>
    <row r="41" spans="1:12" ht="18">
      <c r="A41" s="4"/>
      <c r="B41" s="5"/>
      <c r="C41" s="5"/>
      <c r="D41" s="5"/>
      <c r="E41" s="5"/>
      <c r="F41" s="5"/>
      <c r="G41" s="5"/>
      <c r="H41" s="5"/>
      <c r="I41" s="5"/>
      <c r="J41" s="5"/>
      <c r="K41" s="65">
        <f t="shared" si="0"/>
        <v>0</v>
      </c>
      <c r="L41" s="21">
        <v>39</v>
      </c>
    </row>
    <row r="42" spans="1:12" ht="18">
      <c r="A42" s="4"/>
      <c r="B42" s="5"/>
      <c r="C42" s="5"/>
      <c r="D42" s="5"/>
      <c r="E42" s="5"/>
      <c r="F42" s="5"/>
      <c r="G42" s="5"/>
      <c r="H42" s="5"/>
      <c r="I42" s="5"/>
      <c r="J42" s="5"/>
      <c r="K42" s="65">
        <f t="shared" si="0"/>
        <v>0</v>
      </c>
      <c r="L42" s="21">
        <v>40</v>
      </c>
    </row>
    <row r="43" spans="1:12" ht="18">
      <c r="A43" s="4"/>
      <c r="B43" s="5"/>
      <c r="C43" s="5"/>
      <c r="D43" s="5"/>
      <c r="E43" s="5"/>
      <c r="F43" s="5"/>
      <c r="G43" s="5"/>
      <c r="H43" s="5"/>
      <c r="I43" s="5"/>
      <c r="J43" s="5"/>
      <c r="K43" s="65">
        <f t="shared" si="0"/>
        <v>0</v>
      </c>
      <c r="L43" s="21">
        <v>41</v>
      </c>
    </row>
    <row r="44" spans="1:12" ht="18">
      <c r="A44" s="4"/>
      <c r="B44" s="5"/>
      <c r="C44" s="5"/>
      <c r="D44" s="5"/>
      <c r="E44" s="5"/>
      <c r="F44" s="5"/>
      <c r="G44" s="5"/>
      <c r="H44" s="5"/>
      <c r="I44" s="5"/>
      <c r="J44" s="5"/>
      <c r="K44" s="65">
        <f t="shared" si="0"/>
        <v>0</v>
      </c>
      <c r="L44" s="21">
        <v>42</v>
      </c>
    </row>
    <row r="45" spans="1:12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65">
        <f t="shared" si="0"/>
        <v>0</v>
      </c>
      <c r="L45" s="21">
        <v>43</v>
      </c>
    </row>
    <row r="46" spans="1:12" ht="18">
      <c r="A46" s="12"/>
      <c r="B46" s="16">
        <f aca="true" t="shared" si="1" ref="B46:H46">COUNTIF(B3:B44,"&gt;0")</f>
        <v>10</v>
      </c>
      <c r="C46" s="16">
        <f t="shared" si="1"/>
        <v>8</v>
      </c>
      <c r="D46" s="16">
        <f t="shared" si="1"/>
        <v>15</v>
      </c>
      <c r="E46" s="16">
        <f t="shared" si="1"/>
        <v>13</v>
      </c>
      <c r="F46" s="16">
        <f t="shared" si="1"/>
        <v>10</v>
      </c>
      <c r="G46" s="16">
        <f t="shared" si="1"/>
        <v>12</v>
      </c>
      <c r="H46" s="16">
        <f t="shared" si="1"/>
        <v>11</v>
      </c>
      <c r="I46" s="16">
        <f>COUNTIF(I3:I44,"&gt;0")</f>
        <v>9</v>
      </c>
      <c r="J46" s="16">
        <f>COUNTIF(J3:J32,"&gt;0")</f>
        <v>0</v>
      </c>
      <c r="K46" s="16"/>
      <c r="L46" s="13"/>
    </row>
    <row r="47" spans="1:12" ht="18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8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8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4"/>
  <sheetViews>
    <sheetView workbookViewId="0" topLeftCell="A1">
      <selection activeCell="A7" sqref="A7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17.57421875" style="0" customWidth="1"/>
    <col min="12" max="26" width="5.7109375" style="0" customWidth="1"/>
    <col min="27" max="27" width="5.8515625" style="0" customWidth="1"/>
    <col min="28" max="28" width="5.28125" style="0" customWidth="1"/>
    <col min="29" max="29" width="5.8515625" style="0" customWidth="1"/>
    <col min="30" max="30" width="5.28125" style="0" customWidth="1"/>
  </cols>
  <sheetData>
    <row r="2" ht="20.25">
      <c r="C2" s="3" t="s">
        <v>4</v>
      </c>
    </row>
    <row r="3" ht="18">
      <c r="C3" s="2"/>
    </row>
    <row r="4" ht="18">
      <c r="C4" s="20" t="s">
        <v>272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75" zoomScaleNormal="75" workbookViewId="0" topLeftCell="A1">
      <selection activeCell="P14" sqref="P14"/>
    </sheetView>
  </sheetViews>
  <sheetFormatPr defaultColWidth="9.140625" defaultRowHeight="12.75"/>
  <cols>
    <col min="1" max="1" width="62.421875" style="0" customWidth="1"/>
    <col min="2" max="5" width="15.421875" style="0" customWidth="1"/>
    <col min="6" max="6" width="17.57421875" style="0" customWidth="1"/>
    <col min="7" max="7" width="15.421875" style="0" customWidth="1"/>
    <col min="8" max="8" width="15.421875" style="28" customWidth="1"/>
    <col min="9" max="9" width="16.421875" style="0" customWidth="1"/>
    <col min="10" max="10" width="15.421875" style="0" customWidth="1"/>
    <col min="11" max="11" width="19.140625" style="0" bestFit="1" customWidth="1"/>
    <col min="12" max="12" width="10.57421875" style="0" bestFit="1" customWidth="1"/>
  </cols>
  <sheetData>
    <row r="1" spans="1:12" ht="25.5">
      <c r="A1" s="243" t="s">
        <v>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4" ht="54.75">
      <c r="A2" s="29" t="s">
        <v>1</v>
      </c>
      <c r="B2" s="25" t="s">
        <v>44</v>
      </c>
      <c r="C2" s="25" t="s">
        <v>84</v>
      </c>
      <c r="D2" s="25" t="s">
        <v>85</v>
      </c>
      <c r="E2" s="25" t="s">
        <v>131</v>
      </c>
      <c r="F2" s="25" t="s">
        <v>240</v>
      </c>
      <c r="G2" s="25" t="s">
        <v>173</v>
      </c>
      <c r="H2" s="25" t="s">
        <v>174</v>
      </c>
      <c r="I2" s="25" t="s">
        <v>241</v>
      </c>
      <c r="J2" s="25" t="s">
        <v>542</v>
      </c>
      <c r="K2" s="29" t="s">
        <v>2</v>
      </c>
      <c r="L2" s="29" t="s">
        <v>0</v>
      </c>
      <c r="N2" s="3"/>
    </row>
    <row r="3" spans="1:14" ht="24.75" customHeight="1">
      <c r="A3" s="40" t="s">
        <v>75</v>
      </c>
      <c r="B3" s="30">
        <v>25</v>
      </c>
      <c r="C3" s="30" t="s">
        <v>86</v>
      </c>
      <c r="D3" s="30">
        <v>15</v>
      </c>
      <c r="E3" s="30">
        <v>20</v>
      </c>
      <c r="F3" s="30">
        <v>25</v>
      </c>
      <c r="G3" s="30">
        <v>15</v>
      </c>
      <c r="H3" s="30">
        <v>15</v>
      </c>
      <c r="I3" s="30">
        <v>15</v>
      </c>
      <c r="J3" s="30"/>
      <c r="K3" s="68">
        <f>SUM(B3:J3)</f>
        <v>130</v>
      </c>
      <c r="L3" s="32">
        <v>1</v>
      </c>
      <c r="M3" s="26"/>
      <c r="N3" s="2"/>
    </row>
    <row r="4" spans="1:14" ht="24.75" customHeight="1">
      <c r="A4" s="29" t="s">
        <v>117</v>
      </c>
      <c r="B4" s="30" t="s">
        <v>86</v>
      </c>
      <c r="C4" s="30">
        <v>25</v>
      </c>
      <c r="D4" s="30">
        <v>20</v>
      </c>
      <c r="E4" s="30">
        <v>11</v>
      </c>
      <c r="F4" s="30">
        <v>20</v>
      </c>
      <c r="G4" s="30">
        <v>20</v>
      </c>
      <c r="H4" s="30">
        <v>14</v>
      </c>
      <c r="I4" s="30" t="s">
        <v>86</v>
      </c>
      <c r="J4" s="30"/>
      <c r="K4" s="68">
        <f>SUM(B4:J4)</f>
        <v>110</v>
      </c>
      <c r="L4" s="32">
        <v>2</v>
      </c>
      <c r="M4" s="20"/>
      <c r="N4" s="20"/>
    </row>
    <row r="5" spans="1:14" ht="24.75" customHeight="1">
      <c r="A5" s="29" t="s">
        <v>119</v>
      </c>
      <c r="B5" s="30" t="s">
        <v>86</v>
      </c>
      <c r="C5" s="30">
        <v>15</v>
      </c>
      <c r="D5" s="30">
        <v>25</v>
      </c>
      <c r="E5" s="30">
        <v>12</v>
      </c>
      <c r="F5" s="30" t="s">
        <v>86</v>
      </c>
      <c r="G5" s="30">
        <v>14</v>
      </c>
      <c r="H5" s="30">
        <v>25</v>
      </c>
      <c r="I5" s="30">
        <v>14</v>
      </c>
      <c r="J5" s="30"/>
      <c r="K5" s="68">
        <f>SUM(B5:J5)</f>
        <v>105</v>
      </c>
      <c r="L5" s="32">
        <v>3</v>
      </c>
      <c r="M5" s="20"/>
      <c r="N5" s="20"/>
    </row>
    <row r="6" spans="1:14" ht="24.75" customHeight="1">
      <c r="A6" s="29" t="s">
        <v>121</v>
      </c>
      <c r="B6" s="30" t="s">
        <v>86</v>
      </c>
      <c r="C6" s="30">
        <v>14</v>
      </c>
      <c r="D6" s="30">
        <v>12</v>
      </c>
      <c r="E6" s="30">
        <v>15</v>
      </c>
      <c r="F6" s="30">
        <v>14</v>
      </c>
      <c r="G6" s="30">
        <v>11</v>
      </c>
      <c r="H6" s="41">
        <v>11</v>
      </c>
      <c r="I6" s="30">
        <v>12</v>
      </c>
      <c r="J6" s="30"/>
      <c r="K6" s="68">
        <f>SUM(B6:J6)</f>
        <v>89</v>
      </c>
      <c r="L6" s="32">
        <v>4</v>
      </c>
      <c r="M6" s="20"/>
      <c r="N6" s="20"/>
    </row>
    <row r="7" spans="1:14" ht="24.75" customHeight="1">
      <c r="A7" s="40" t="s">
        <v>123</v>
      </c>
      <c r="B7" s="30" t="s">
        <v>86</v>
      </c>
      <c r="C7" s="30">
        <v>11</v>
      </c>
      <c r="D7" s="30">
        <v>5</v>
      </c>
      <c r="E7" s="30">
        <v>14</v>
      </c>
      <c r="F7" s="30">
        <v>11</v>
      </c>
      <c r="G7" s="30">
        <v>13</v>
      </c>
      <c r="H7" s="30">
        <v>13</v>
      </c>
      <c r="I7" s="30">
        <v>13</v>
      </c>
      <c r="J7" s="30"/>
      <c r="K7" s="68">
        <f>SUM(B7:J7)</f>
        <v>80</v>
      </c>
      <c r="L7" s="32">
        <v>5</v>
      </c>
      <c r="M7" s="20"/>
      <c r="N7" s="20"/>
    </row>
    <row r="8" spans="1:14" ht="24.75" customHeight="1">
      <c r="A8" s="40" t="s">
        <v>76</v>
      </c>
      <c r="B8" s="30">
        <v>20</v>
      </c>
      <c r="C8" s="30" t="s">
        <v>86</v>
      </c>
      <c r="D8" s="30" t="s">
        <v>86</v>
      </c>
      <c r="E8" s="30">
        <v>25</v>
      </c>
      <c r="F8" s="30" t="s">
        <v>86</v>
      </c>
      <c r="G8" s="30" t="s">
        <v>86</v>
      </c>
      <c r="H8" s="30">
        <v>20</v>
      </c>
      <c r="I8" s="30" t="s">
        <v>86</v>
      </c>
      <c r="J8" s="30"/>
      <c r="K8" s="68">
        <f>SUM(B8:J8)</f>
        <v>65</v>
      </c>
      <c r="L8" s="32">
        <v>6</v>
      </c>
      <c r="M8" s="20"/>
      <c r="N8" s="3"/>
    </row>
    <row r="9" spans="1:14" ht="24.75" customHeight="1">
      <c r="A9" s="29" t="s">
        <v>82</v>
      </c>
      <c r="B9" s="30">
        <v>10</v>
      </c>
      <c r="C9" s="30">
        <v>8</v>
      </c>
      <c r="D9" s="30">
        <v>9</v>
      </c>
      <c r="E9" s="30">
        <v>7</v>
      </c>
      <c r="F9" s="30">
        <v>13</v>
      </c>
      <c r="G9" s="30">
        <v>7</v>
      </c>
      <c r="H9" s="30" t="s">
        <v>86</v>
      </c>
      <c r="I9" s="30">
        <v>7</v>
      </c>
      <c r="J9" s="30"/>
      <c r="K9" s="68">
        <f>SUM(B9:J9)</f>
        <v>61</v>
      </c>
      <c r="L9" s="32">
        <v>7</v>
      </c>
      <c r="M9" s="20"/>
      <c r="N9" s="2"/>
    </row>
    <row r="10" spans="1:14" ht="24.75" customHeight="1">
      <c r="A10" s="29" t="s">
        <v>122</v>
      </c>
      <c r="B10" s="30" t="s">
        <v>86</v>
      </c>
      <c r="C10" s="30">
        <v>12</v>
      </c>
      <c r="D10" s="30">
        <v>8</v>
      </c>
      <c r="E10" s="30">
        <v>8</v>
      </c>
      <c r="F10" s="30">
        <v>10</v>
      </c>
      <c r="G10" s="30">
        <v>8</v>
      </c>
      <c r="H10" s="30" t="s">
        <v>86</v>
      </c>
      <c r="I10" s="30">
        <v>10</v>
      </c>
      <c r="J10" s="30"/>
      <c r="K10" s="68">
        <f>SUM(B10:J10)</f>
        <v>56</v>
      </c>
      <c r="L10" s="32">
        <v>8</v>
      </c>
      <c r="M10" s="20"/>
      <c r="N10" s="20"/>
    </row>
    <row r="11" spans="1:14" ht="24.75" customHeight="1">
      <c r="A11" s="40" t="s">
        <v>79</v>
      </c>
      <c r="B11" s="30">
        <v>13</v>
      </c>
      <c r="C11" s="30" t="s">
        <v>86</v>
      </c>
      <c r="D11" s="30">
        <v>13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30"/>
      <c r="K11" s="68">
        <f>SUM(B11:J11)</f>
        <v>26</v>
      </c>
      <c r="L11" s="32">
        <v>9</v>
      </c>
      <c r="M11" s="20"/>
      <c r="N11" s="20"/>
    </row>
    <row r="12" spans="1:14" ht="24.75" customHeight="1">
      <c r="A12" s="29" t="s">
        <v>265</v>
      </c>
      <c r="B12" s="30" t="s">
        <v>86</v>
      </c>
      <c r="C12" s="30" t="s">
        <v>86</v>
      </c>
      <c r="D12" s="30" t="s">
        <v>86</v>
      </c>
      <c r="E12" s="30" t="s">
        <v>86</v>
      </c>
      <c r="F12" s="30" t="s">
        <v>86</v>
      </c>
      <c r="G12" s="30">
        <v>25</v>
      </c>
      <c r="H12" s="30" t="s">
        <v>86</v>
      </c>
      <c r="I12" s="30" t="s">
        <v>86</v>
      </c>
      <c r="J12" s="30"/>
      <c r="K12" s="68">
        <f>SUM(B12:J12)</f>
        <v>25</v>
      </c>
      <c r="L12" s="32">
        <v>10</v>
      </c>
      <c r="M12" s="20"/>
      <c r="N12" s="20"/>
    </row>
    <row r="13" spans="1:16" ht="24.75" customHeight="1">
      <c r="A13" s="29" t="s">
        <v>539</v>
      </c>
      <c r="B13" s="30" t="s">
        <v>86</v>
      </c>
      <c r="C13" s="30" t="s">
        <v>86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>
        <v>25</v>
      </c>
      <c r="J13" s="30"/>
      <c r="K13" s="68">
        <f>SUM(B13:J13)</f>
        <v>25</v>
      </c>
      <c r="L13" s="32">
        <v>11</v>
      </c>
      <c r="M13" s="20"/>
      <c r="N13" s="20"/>
      <c r="O13" s="1"/>
      <c r="P13" s="1"/>
    </row>
    <row r="14" spans="1:16" ht="24.75" customHeight="1">
      <c r="A14" s="29" t="s">
        <v>253</v>
      </c>
      <c r="B14" s="30" t="s">
        <v>86</v>
      </c>
      <c r="C14" s="30" t="s">
        <v>86</v>
      </c>
      <c r="D14" s="30" t="s">
        <v>86</v>
      </c>
      <c r="E14" s="30" t="s">
        <v>86</v>
      </c>
      <c r="F14" s="30">
        <v>15</v>
      </c>
      <c r="G14" s="30">
        <v>9</v>
      </c>
      <c r="H14" s="30" t="s">
        <v>86</v>
      </c>
      <c r="I14" s="30" t="s">
        <v>86</v>
      </c>
      <c r="J14" s="30"/>
      <c r="K14" s="68">
        <f>SUM(B14:J14)</f>
        <v>24</v>
      </c>
      <c r="L14" s="32">
        <v>12</v>
      </c>
      <c r="M14" s="20"/>
      <c r="N14" s="20"/>
      <c r="O14" s="1"/>
      <c r="P14" s="1"/>
    </row>
    <row r="15" spans="1:16" ht="24.75" customHeight="1">
      <c r="A15" s="40" t="s">
        <v>267</v>
      </c>
      <c r="B15" s="30" t="s">
        <v>86</v>
      </c>
      <c r="C15" s="30" t="s">
        <v>86</v>
      </c>
      <c r="D15" s="30" t="s">
        <v>86</v>
      </c>
      <c r="E15" s="30" t="s">
        <v>86</v>
      </c>
      <c r="F15" s="30" t="s">
        <v>86</v>
      </c>
      <c r="G15" s="30">
        <v>10</v>
      </c>
      <c r="H15" s="30">
        <v>12</v>
      </c>
      <c r="I15" s="30" t="s">
        <v>86</v>
      </c>
      <c r="J15" s="30"/>
      <c r="K15" s="68">
        <f>SUM(B15:J15)</f>
        <v>22</v>
      </c>
      <c r="L15" s="32">
        <v>13</v>
      </c>
      <c r="M15" s="20"/>
      <c r="N15" s="20"/>
      <c r="O15" s="1"/>
      <c r="P15" s="1"/>
    </row>
    <row r="16" spans="1:14" ht="24.75" customHeight="1">
      <c r="A16" s="29" t="s">
        <v>118</v>
      </c>
      <c r="B16" s="30" t="s">
        <v>86</v>
      </c>
      <c r="C16" s="30">
        <v>20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30"/>
      <c r="K16" s="68">
        <f>SUM(B16:J16)</f>
        <v>20</v>
      </c>
      <c r="L16" s="32">
        <v>14</v>
      </c>
      <c r="M16" s="9"/>
      <c r="N16" s="20"/>
    </row>
    <row r="17" spans="1:14" ht="24.75" customHeight="1">
      <c r="A17" s="29" t="s">
        <v>232</v>
      </c>
      <c r="B17" s="30" t="s">
        <v>86</v>
      </c>
      <c r="C17" s="30" t="s">
        <v>86</v>
      </c>
      <c r="D17" s="30" t="s">
        <v>86</v>
      </c>
      <c r="E17" s="30">
        <v>9</v>
      </c>
      <c r="F17" s="30" t="s">
        <v>86</v>
      </c>
      <c r="G17" s="30" t="s">
        <v>86</v>
      </c>
      <c r="H17" s="30" t="s">
        <v>86</v>
      </c>
      <c r="I17" s="30">
        <v>11</v>
      </c>
      <c r="J17" s="30"/>
      <c r="K17" s="68">
        <f>SUM(B17:J17)</f>
        <v>20</v>
      </c>
      <c r="L17" s="32">
        <v>15</v>
      </c>
      <c r="N17" s="20"/>
    </row>
    <row r="18" spans="1:14" ht="24.75" customHeight="1">
      <c r="A18" s="29" t="s">
        <v>540</v>
      </c>
      <c r="B18" s="30" t="s">
        <v>86</v>
      </c>
      <c r="C18" s="30" t="s">
        <v>86</v>
      </c>
      <c r="D18" s="30" t="s">
        <v>86</v>
      </c>
      <c r="E18" s="30" t="s">
        <v>86</v>
      </c>
      <c r="F18" s="30" t="s">
        <v>86</v>
      </c>
      <c r="G18" s="30" t="s">
        <v>86</v>
      </c>
      <c r="H18" s="30" t="s">
        <v>86</v>
      </c>
      <c r="I18" s="30">
        <v>20</v>
      </c>
      <c r="J18" s="30"/>
      <c r="K18" s="68">
        <f>SUM(B18:J18)</f>
        <v>20</v>
      </c>
      <c r="L18" s="32">
        <v>16</v>
      </c>
      <c r="N18" s="20"/>
    </row>
    <row r="19" spans="1:14" ht="24.75" customHeight="1">
      <c r="A19" s="29" t="s">
        <v>77</v>
      </c>
      <c r="B19" s="30">
        <v>15</v>
      </c>
      <c r="C19" s="30" t="s">
        <v>86</v>
      </c>
      <c r="D19" s="30" t="s">
        <v>86</v>
      </c>
      <c r="E19" s="30" t="s">
        <v>86</v>
      </c>
      <c r="F19" s="30" t="s">
        <v>86</v>
      </c>
      <c r="G19" s="30" t="s">
        <v>86</v>
      </c>
      <c r="H19" s="30" t="s">
        <v>86</v>
      </c>
      <c r="I19" s="30" t="s">
        <v>86</v>
      </c>
      <c r="J19" s="30"/>
      <c r="K19" s="68">
        <f>SUM(B19:J19)</f>
        <v>15</v>
      </c>
      <c r="L19" s="32">
        <v>17</v>
      </c>
      <c r="N19" s="20"/>
    </row>
    <row r="20" spans="1:14" ht="24.75" customHeight="1">
      <c r="A20" s="40" t="s">
        <v>125</v>
      </c>
      <c r="B20" s="30" t="s">
        <v>86</v>
      </c>
      <c r="C20" s="30">
        <v>9</v>
      </c>
      <c r="D20" s="30">
        <v>6</v>
      </c>
      <c r="E20" s="30" t="s">
        <v>86</v>
      </c>
      <c r="F20" s="30" t="s">
        <v>86</v>
      </c>
      <c r="G20" s="30" t="s">
        <v>86</v>
      </c>
      <c r="H20" s="30" t="s">
        <v>86</v>
      </c>
      <c r="I20" s="30" t="s">
        <v>86</v>
      </c>
      <c r="J20" s="30"/>
      <c r="K20" s="68">
        <f>SUM(B20:J20)</f>
        <v>15</v>
      </c>
      <c r="L20" s="32">
        <v>18</v>
      </c>
      <c r="N20" s="20"/>
    </row>
    <row r="21" spans="1:12" ht="24.75" customHeight="1">
      <c r="A21" s="40" t="s">
        <v>144</v>
      </c>
      <c r="B21" s="30" t="s">
        <v>86</v>
      </c>
      <c r="C21" s="30" t="s">
        <v>86</v>
      </c>
      <c r="D21" s="30">
        <v>7</v>
      </c>
      <c r="E21" s="30" t="s">
        <v>86</v>
      </c>
      <c r="F21" s="30" t="s">
        <v>86</v>
      </c>
      <c r="G21" s="30" t="s">
        <v>86</v>
      </c>
      <c r="H21" s="30" t="s">
        <v>86</v>
      </c>
      <c r="I21" s="30">
        <v>8</v>
      </c>
      <c r="J21" s="30"/>
      <c r="K21" s="68">
        <f>SUM(B21:J21)</f>
        <v>15</v>
      </c>
      <c r="L21" s="32">
        <v>19</v>
      </c>
    </row>
    <row r="22" spans="1:12" ht="24.75" customHeight="1">
      <c r="A22" s="29" t="s">
        <v>78</v>
      </c>
      <c r="B22" s="30">
        <v>14</v>
      </c>
      <c r="C22" s="30" t="s">
        <v>86</v>
      </c>
      <c r="D22" s="30" t="s">
        <v>86</v>
      </c>
      <c r="E22" s="30" t="s">
        <v>86</v>
      </c>
      <c r="F22" s="30" t="s">
        <v>86</v>
      </c>
      <c r="G22" s="30" t="s">
        <v>86</v>
      </c>
      <c r="H22" s="30" t="s">
        <v>86</v>
      </c>
      <c r="I22" s="30" t="s">
        <v>86</v>
      </c>
      <c r="J22" s="30"/>
      <c r="K22" s="68">
        <f>SUM(B22:J22)</f>
        <v>14</v>
      </c>
      <c r="L22" s="32">
        <v>20</v>
      </c>
    </row>
    <row r="23" spans="1:12" ht="24.75" customHeight="1">
      <c r="A23" s="40" t="s">
        <v>141</v>
      </c>
      <c r="B23" s="30" t="s">
        <v>86</v>
      </c>
      <c r="C23" s="30" t="s">
        <v>86</v>
      </c>
      <c r="D23" s="30">
        <v>14</v>
      </c>
      <c r="E23" s="30" t="s">
        <v>86</v>
      </c>
      <c r="F23" s="30" t="s">
        <v>86</v>
      </c>
      <c r="G23" s="30" t="s">
        <v>86</v>
      </c>
      <c r="H23" s="30" t="s">
        <v>86</v>
      </c>
      <c r="I23" s="30" t="s">
        <v>86</v>
      </c>
      <c r="J23" s="30"/>
      <c r="K23" s="68">
        <f>SUM(B23:J23)</f>
        <v>14</v>
      </c>
      <c r="L23" s="32">
        <v>21</v>
      </c>
    </row>
    <row r="24" spans="1:12" ht="24.75" customHeight="1">
      <c r="A24" s="29" t="s">
        <v>120</v>
      </c>
      <c r="B24" s="30" t="s">
        <v>86</v>
      </c>
      <c r="C24" s="30">
        <v>13</v>
      </c>
      <c r="D24" s="30" t="s">
        <v>86</v>
      </c>
      <c r="E24" s="30" t="s">
        <v>86</v>
      </c>
      <c r="F24" s="30" t="s">
        <v>86</v>
      </c>
      <c r="G24" s="30" t="s">
        <v>86</v>
      </c>
      <c r="H24" s="30" t="s">
        <v>86</v>
      </c>
      <c r="I24" s="30" t="s">
        <v>86</v>
      </c>
      <c r="J24" s="30"/>
      <c r="K24" s="68">
        <f>SUM(B24:J24)</f>
        <v>13</v>
      </c>
      <c r="L24" s="32">
        <v>22</v>
      </c>
    </row>
    <row r="25" spans="1:12" ht="24.75" customHeight="1">
      <c r="A25" s="29" t="s">
        <v>230</v>
      </c>
      <c r="B25" s="30" t="s">
        <v>86</v>
      </c>
      <c r="C25" s="30" t="s">
        <v>86</v>
      </c>
      <c r="D25" s="30" t="s">
        <v>86</v>
      </c>
      <c r="E25" s="30">
        <v>13</v>
      </c>
      <c r="F25" s="30" t="s">
        <v>86</v>
      </c>
      <c r="G25" s="30" t="s">
        <v>86</v>
      </c>
      <c r="H25" s="30" t="s">
        <v>86</v>
      </c>
      <c r="I25" s="30" t="s">
        <v>86</v>
      </c>
      <c r="J25" s="30"/>
      <c r="K25" s="68">
        <f>SUM(B25:J25)</f>
        <v>13</v>
      </c>
      <c r="L25" s="32">
        <v>23</v>
      </c>
    </row>
    <row r="26" spans="1:12" ht="24.75" customHeight="1">
      <c r="A26" s="29" t="s">
        <v>80</v>
      </c>
      <c r="B26" s="30">
        <v>12</v>
      </c>
      <c r="C26" s="30" t="s">
        <v>86</v>
      </c>
      <c r="D26" s="30" t="s">
        <v>86</v>
      </c>
      <c r="E26" s="30" t="s">
        <v>86</v>
      </c>
      <c r="F26" s="30" t="s">
        <v>86</v>
      </c>
      <c r="G26" s="30" t="s">
        <v>86</v>
      </c>
      <c r="H26" s="30" t="s">
        <v>86</v>
      </c>
      <c r="I26" s="30" t="s">
        <v>86</v>
      </c>
      <c r="J26" s="30"/>
      <c r="K26" s="68">
        <f>SUM(B26:J26)</f>
        <v>12</v>
      </c>
      <c r="L26" s="32">
        <v>24</v>
      </c>
    </row>
    <row r="27" spans="1:12" ht="18">
      <c r="A27" s="40" t="s">
        <v>255</v>
      </c>
      <c r="B27" s="30" t="s">
        <v>86</v>
      </c>
      <c r="C27" s="30" t="s">
        <v>86</v>
      </c>
      <c r="D27" s="30" t="s">
        <v>86</v>
      </c>
      <c r="E27" s="30" t="s">
        <v>86</v>
      </c>
      <c r="F27" s="30">
        <v>12</v>
      </c>
      <c r="G27" s="30" t="s">
        <v>86</v>
      </c>
      <c r="H27" s="30" t="s">
        <v>86</v>
      </c>
      <c r="I27" s="30" t="s">
        <v>86</v>
      </c>
      <c r="J27" s="30"/>
      <c r="K27" s="68">
        <f>SUM(B27:J27)</f>
        <v>12</v>
      </c>
      <c r="L27" s="32">
        <v>25</v>
      </c>
    </row>
    <row r="28" spans="1:12" ht="18">
      <c r="A28" s="29" t="s">
        <v>266</v>
      </c>
      <c r="B28" s="30" t="s">
        <v>86</v>
      </c>
      <c r="C28" s="30" t="s">
        <v>86</v>
      </c>
      <c r="D28" s="30" t="s">
        <v>86</v>
      </c>
      <c r="E28" s="30" t="s">
        <v>86</v>
      </c>
      <c r="F28" s="30" t="s">
        <v>86</v>
      </c>
      <c r="G28" s="30">
        <v>12</v>
      </c>
      <c r="H28" s="30" t="s">
        <v>86</v>
      </c>
      <c r="I28" s="30" t="s">
        <v>86</v>
      </c>
      <c r="J28" s="30"/>
      <c r="K28" s="68">
        <f>SUM(B28:J28)</f>
        <v>12</v>
      </c>
      <c r="L28" s="32">
        <v>26</v>
      </c>
    </row>
    <row r="29" spans="1:12" ht="18">
      <c r="A29" s="29" t="s">
        <v>81</v>
      </c>
      <c r="B29" s="30">
        <v>11</v>
      </c>
      <c r="C29" s="30" t="s">
        <v>86</v>
      </c>
      <c r="D29" s="30" t="s">
        <v>86</v>
      </c>
      <c r="E29" s="30" t="s">
        <v>86</v>
      </c>
      <c r="F29" s="30" t="s">
        <v>86</v>
      </c>
      <c r="G29" s="30" t="s">
        <v>86</v>
      </c>
      <c r="H29" s="30" t="s">
        <v>86</v>
      </c>
      <c r="I29" s="30" t="s">
        <v>86</v>
      </c>
      <c r="J29" s="30"/>
      <c r="K29" s="68">
        <f>SUM(B29:J29)</f>
        <v>11</v>
      </c>
      <c r="L29" s="32">
        <v>27</v>
      </c>
    </row>
    <row r="30" spans="1:12" ht="18">
      <c r="A30" s="29" t="s">
        <v>142</v>
      </c>
      <c r="B30" s="30" t="s">
        <v>86</v>
      </c>
      <c r="C30" s="30" t="s">
        <v>86</v>
      </c>
      <c r="D30" s="30">
        <v>11</v>
      </c>
      <c r="E30" s="30" t="s">
        <v>86</v>
      </c>
      <c r="F30" s="30" t="s">
        <v>86</v>
      </c>
      <c r="G30" s="30" t="s">
        <v>86</v>
      </c>
      <c r="H30" s="30" t="s">
        <v>86</v>
      </c>
      <c r="I30" s="30" t="s">
        <v>86</v>
      </c>
      <c r="J30" s="30"/>
      <c r="K30" s="68">
        <f>SUM(B30:J30)</f>
        <v>11</v>
      </c>
      <c r="L30" s="32">
        <v>28</v>
      </c>
    </row>
    <row r="31" spans="1:12" ht="18">
      <c r="A31" s="29" t="s">
        <v>124</v>
      </c>
      <c r="B31" s="30" t="s">
        <v>86</v>
      </c>
      <c r="C31" s="30">
        <v>10</v>
      </c>
      <c r="D31" s="30" t="s">
        <v>86</v>
      </c>
      <c r="E31" s="30" t="s">
        <v>86</v>
      </c>
      <c r="F31" s="30" t="s">
        <v>86</v>
      </c>
      <c r="G31" s="30" t="s">
        <v>86</v>
      </c>
      <c r="H31" s="30" t="s">
        <v>86</v>
      </c>
      <c r="I31" s="30" t="s">
        <v>86</v>
      </c>
      <c r="J31" s="30"/>
      <c r="K31" s="68">
        <f>SUM(B31:J31)</f>
        <v>10</v>
      </c>
      <c r="L31" s="32">
        <v>29</v>
      </c>
    </row>
    <row r="32" spans="1:12" ht="18">
      <c r="A32" s="29" t="s">
        <v>143</v>
      </c>
      <c r="B32" s="30" t="s">
        <v>86</v>
      </c>
      <c r="C32" s="30" t="s">
        <v>86</v>
      </c>
      <c r="D32" s="30">
        <v>10</v>
      </c>
      <c r="E32" s="30" t="s">
        <v>86</v>
      </c>
      <c r="F32" s="30" t="s">
        <v>86</v>
      </c>
      <c r="G32" s="30" t="s">
        <v>86</v>
      </c>
      <c r="H32" s="30" t="s">
        <v>86</v>
      </c>
      <c r="I32" s="30" t="s">
        <v>86</v>
      </c>
      <c r="J32" s="30"/>
      <c r="K32" s="68">
        <f>SUM(B32:J32)</f>
        <v>10</v>
      </c>
      <c r="L32" s="32">
        <v>30</v>
      </c>
    </row>
    <row r="33" spans="1:12" ht="18">
      <c r="A33" s="29" t="s">
        <v>231</v>
      </c>
      <c r="B33" s="30" t="s">
        <v>86</v>
      </c>
      <c r="C33" s="30" t="s">
        <v>86</v>
      </c>
      <c r="D33" s="30" t="s">
        <v>86</v>
      </c>
      <c r="E33" s="30">
        <v>10</v>
      </c>
      <c r="F33" s="30" t="s">
        <v>86</v>
      </c>
      <c r="G33" s="30" t="s">
        <v>86</v>
      </c>
      <c r="H33" s="30" t="s">
        <v>86</v>
      </c>
      <c r="I33" s="30" t="s">
        <v>86</v>
      </c>
      <c r="J33" s="30"/>
      <c r="K33" s="68">
        <f>SUM(B33:J33)</f>
        <v>10</v>
      </c>
      <c r="L33" s="32">
        <v>31</v>
      </c>
    </row>
    <row r="34" spans="1:12" ht="18">
      <c r="A34" s="29" t="s">
        <v>339</v>
      </c>
      <c r="B34" s="30" t="s">
        <v>86</v>
      </c>
      <c r="C34" s="30" t="s">
        <v>86</v>
      </c>
      <c r="D34" s="30" t="s">
        <v>86</v>
      </c>
      <c r="E34" s="30" t="s">
        <v>86</v>
      </c>
      <c r="F34" s="30" t="s">
        <v>86</v>
      </c>
      <c r="G34" s="30" t="s">
        <v>86</v>
      </c>
      <c r="H34" s="30">
        <v>10</v>
      </c>
      <c r="I34" s="30" t="s">
        <v>86</v>
      </c>
      <c r="J34" s="30"/>
      <c r="K34" s="68">
        <f>SUM(B34:J34)</f>
        <v>10</v>
      </c>
      <c r="L34" s="32">
        <v>32</v>
      </c>
    </row>
    <row r="35" spans="1:12" ht="18">
      <c r="A35" s="29" t="s">
        <v>83</v>
      </c>
      <c r="B35" s="30">
        <v>9</v>
      </c>
      <c r="C35" s="30" t="s">
        <v>86</v>
      </c>
      <c r="D35" s="30" t="s">
        <v>86</v>
      </c>
      <c r="E35" s="30" t="s">
        <v>86</v>
      </c>
      <c r="F35" s="30" t="s">
        <v>86</v>
      </c>
      <c r="G35" s="30" t="s">
        <v>86</v>
      </c>
      <c r="H35" s="30" t="s">
        <v>86</v>
      </c>
      <c r="I35" s="30" t="s">
        <v>86</v>
      </c>
      <c r="J35" s="30"/>
      <c r="K35" s="68">
        <f>SUM(B35:J35)</f>
        <v>9</v>
      </c>
      <c r="L35" s="32">
        <v>33</v>
      </c>
    </row>
    <row r="36" spans="1:12" ht="18">
      <c r="A36" s="29" t="s">
        <v>254</v>
      </c>
      <c r="B36" s="30" t="s">
        <v>86</v>
      </c>
      <c r="C36" s="30" t="s">
        <v>86</v>
      </c>
      <c r="D36" s="30" t="s">
        <v>86</v>
      </c>
      <c r="E36" s="30" t="s">
        <v>86</v>
      </c>
      <c r="F36" s="30">
        <v>9</v>
      </c>
      <c r="G36" s="30" t="s">
        <v>86</v>
      </c>
      <c r="H36" s="30" t="s">
        <v>86</v>
      </c>
      <c r="I36" s="30" t="s">
        <v>86</v>
      </c>
      <c r="J36" s="30"/>
      <c r="K36" s="68">
        <f>SUM(B36:J36)</f>
        <v>9</v>
      </c>
      <c r="L36" s="32">
        <v>34</v>
      </c>
    </row>
    <row r="37" spans="1:12" ht="18">
      <c r="A37" s="29" t="s">
        <v>541</v>
      </c>
      <c r="B37" s="30" t="s">
        <v>86</v>
      </c>
      <c r="C37" s="30" t="s">
        <v>86</v>
      </c>
      <c r="D37" s="30" t="s">
        <v>86</v>
      </c>
      <c r="E37" s="30" t="s">
        <v>86</v>
      </c>
      <c r="F37" s="30" t="s">
        <v>86</v>
      </c>
      <c r="G37" s="30" t="s">
        <v>86</v>
      </c>
      <c r="H37" s="30" t="s">
        <v>86</v>
      </c>
      <c r="I37" s="30">
        <v>9</v>
      </c>
      <c r="J37" s="30"/>
      <c r="K37" s="68">
        <f>SUM(B37:J37)</f>
        <v>9</v>
      </c>
      <c r="L37" s="32">
        <v>35</v>
      </c>
    </row>
    <row r="38" spans="1:12" ht="18">
      <c r="A38" s="29" t="s">
        <v>126</v>
      </c>
      <c r="B38" s="30" t="s">
        <v>86</v>
      </c>
      <c r="C38" s="30">
        <v>8</v>
      </c>
      <c r="D38" s="30" t="s">
        <v>86</v>
      </c>
      <c r="E38" s="30" t="s">
        <v>86</v>
      </c>
      <c r="F38" s="30" t="s">
        <v>86</v>
      </c>
      <c r="G38" s="30" t="s">
        <v>86</v>
      </c>
      <c r="H38" s="30" t="s">
        <v>86</v>
      </c>
      <c r="I38" s="30" t="s">
        <v>86</v>
      </c>
      <c r="J38" s="30"/>
      <c r="K38" s="68">
        <f>SUM(B38:J38)</f>
        <v>8</v>
      </c>
      <c r="L38" s="32">
        <v>36</v>
      </c>
    </row>
    <row r="39" spans="1:12" ht="18">
      <c r="A39" s="29" t="s">
        <v>233</v>
      </c>
      <c r="B39" s="30" t="s">
        <v>86</v>
      </c>
      <c r="C39" s="30" t="s">
        <v>86</v>
      </c>
      <c r="D39" s="30" t="s">
        <v>86</v>
      </c>
      <c r="E39" s="30">
        <v>6</v>
      </c>
      <c r="F39" s="30" t="s">
        <v>86</v>
      </c>
      <c r="G39" s="30" t="s">
        <v>86</v>
      </c>
      <c r="H39" s="30" t="s">
        <v>86</v>
      </c>
      <c r="I39" s="30" t="s">
        <v>86</v>
      </c>
      <c r="J39" s="30"/>
      <c r="K39" s="68">
        <f>SUM(B39:J39)</f>
        <v>6</v>
      </c>
      <c r="L39" s="32">
        <v>37</v>
      </c>
    </row>
    <row r="40" spans="1:12" ht="18">
      <c r="A40" s="29" t="s">
        <v>268</v>
      </c>
      <c r="B40" s="30" t="s">
        <v>86</v>
      </c>
      <c r="C40" s="30" t="s">
        <v>86</v>
      </c>
      <c r="D40" s="30" t="s">
        <v>86</v>
      </c>
      <c r="E40" s="30" t="s">
        <v>86</v>
      </c>
      <c r="F40" s="30" t="s">
        <v>86</v>
      </c>
      <c r="G40" s="30">
        <v>6</v>
      </c>
      <c r="H40" s="30" t="s">
        <v>86</v>
      </c>
      <c r="I40" s="30" t="s">
        <v>86</v>
      </c>
      <c r="J40" s="30"/>
      <c r="K40" s="68">
        <f>SUM(B40:J40)</f>
        <v>6</v>
      </c>
      <c r="L40" s="32">
        <v>38</v>
      </c>
    </row>
    <row r="41" spans="1:12" ht="18">
      <c r="A41" s="29" t="s">
        <v>145</v>
      </c>
      <c r="B41" s="30" t="s">
        <v>86</v>
      </c>
      <c r="C41" s="30" t="s">
        <v>86</v>
      </c>
      <c r="D41" s="30">
        <v>4</v>
      </c>
      <c r="E41" s="30" t="s">
        <v>86</v>
      </c>
      <c r="F41" s="30" t="s">
        <v>86</v>
      </c>
      <c r="G41" s="30" t="s">
        <v>86</v>
      </c>
      <c r="H41" s="30" t="s">
        <v>86</v>
      </c>
      <c r="I41" s="30" t="s">
        <v>86</v>
      </c>
      <c r="J41" s="30"/>
      <c r="K41" s="68">
        <f>SUM(B41:J41)</f>
        <v>4</v>
      </c>
      <c r="L41" s="32">
        <v>39</v>
      </c>
    </row>
    <row r="42" spans="1:12" ht="18">
      <c r="A42" s="40"/>
      <c r="B42" s="30"/>
      <c r="C42" s="30"/>
      <c r="D42" s="30"/>
      <c r="E42" s="30"/>
      <c r="F42" s="30"/>
      <c r="G42" s="30"/>
      <c r="H42" s="30"/>
      <c r="I42" s="30"/>
      <c r="J42" s="30"/>
      <c r="K42" s="68">
        <f aca="true" t="shared" si="0" ref="K40:K49">SUM(B42:J42)</f>
        <v>0</v>
      </c>
      <c r="L42" s="32">
        <v>40</v>
      </c>
    </row>
    <row r="43" spans="1:12" ht="18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68">
        <f t="shared" si="0"/>
        <v>0</v>
      </c>
      <c r="L43" s="32">
        <v>41</v>
      </c>
    </row>
    <row r="44" spans="1:12" ht="18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68">
        <f t="shared" si="0"/>
        <v>0</v>
      </c>
      <c r="L44" s="32">
        <v>42</v>
      </c>
    </row>
    <row r="45" spans="1:12" ht="18">
      <c r="A45" s="40"/>
      <c r="B45" s="30"/>
      <c r="C45" s="30"/>
      <c r="D45" s="30"/>
      <c r="E45" s="30"/>
      <c r="F45" s="30"/>
      <c r="G45" s="30"/>
      <c r="H45" s="30"/>
      <c r="I45" s="30"/>
      <c r="J45" s="30"/>
      <c r="K45" s="68">
        <f t="shared" si="0"/>
        <v>0</v>
      </c>
      <c r="L45" s="32">
        <v>43</v>
      </c>
    </row>
    <row r="46" spans="1:12" ht="18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68">
        <f t="shared" si="0"/>
        <v>0</v>
      </c>
      <c r="L46" s="32">
        <v>44</v>
      </c>
    </row>
    <row r="47" spans="1:12" ht="18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68">
        <f t="shared" si="0"/>
        <v>0</v>
      </c>
      <c r="L47" s="32">
        <v>45</v>
      </c>
    </row>
    <row r="48" spans="1:12" ht="18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68">
        <f t="shared" si="0"/>
        <v>0</v>
      </c>
      <c r="L48" s="32">
        <v>46</v>
      </c>
    </row>
    <row r="49" spans="1:12" ht="18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68">
        <f t="shared" si="0"/>
        <v>0</v>
      </c>
      <c r="L49" s="32">
        <v>47</v>
      </c>
    </row>
    <row r="50" spans="1:12" ht="18">
      <c r="A50" s="12"/>
      <c r="B50" s="16">
        <f>COUNTIF(B3:B32,"&gt;0")</f>
        <v>8</v>
      </c>
      <c r="C50" s="16">
        <f>COUNTIF(C3:C32,"&gt;0")</f>
        <v>10</v>
      </c>
      <c r="D50" s="16">
        <f>COUNTIF(D3:D32,"&gt;0")</f>
        <v>13</v>
      </c>
      <c r="E50" s="16">
        <f>COUNTIF(E3:E32,"&gt;0")</f>
        <v>10</v>
      </c>
      <c r="F50" s="16">
        <f>COUNTIF(F3:F32,"&gt;0")</f>
        <v>8</v>
      </c>
      <c r="G50" s="16">
        <f>COUNTIF(G3:G49,"&gt;0")</f>
        <v>12</v>
      </c>
      <c r="H50" s="16">
        <f>COUNTIF(H3:H49,"&gt;0")</f>
        <v>8</v>
      </c>
      <c r="I50" s="16">
        <f>COUNTIF(I3:I49,"&gt;0")</f>
        <v>11</v>
      </c>
      <c r="J50" s="16">
        <f>COUNTIF(J3:J49,"&gt;0")</f>
        <v>0</v>
      </c>
      <c r="K50" s="16"/>
      <c r="L50" s="13"/>
    </row>
    <row r="51" spans="1:12" ht="18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8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8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8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8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8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8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8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 ht="18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 ht="18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8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8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8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8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8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O80"/>
  <sheetViews>
    <sheetView workbookViewId="0" topLeftCell="A43">
      <selection activeCell="D58" sqref="D5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</cols>
  <sheetData>
    <row r="3" ht="13.5" thickBot="1"/>
    <row r="4" spans="1:11" ht="13.5" thickBot="1">
      <c r="A4" s="45" t="s">
        <v>176</v>
      </c>
      <c r="B4" s="34" t="s">
        <v>94</v>
      </c>
      <c r="C4" s="133" t="s">
        <v>95</v>
      </c>
      <c r="D4" s="134"/>
      <c r="E4" s="34">
        <v>1</v>
      </c>
      <c r="F4" s="36">
        <v>2</v>
      </c>
      <c r="G4" s="43">
        <v>3</v>
      </c>
      <c r="H4" s="46" t="s">
        <v>177</v>
      </c>
      <c r="I4" s="38" t="s">
        <v>96</v>
      </c>
      <c r="J4" s="38" t="s">
        <v>97</v>
      </c>
      <c r="K4" s="44" t="s">
        <v>0</v>
      </c>
    </row>
    <row r="5" spans="1:11" ht="12.75">
      <c r="A5" s="45"/>
      <c r="B5" s="135">
        <v>1</v>
      </c>
      <c r="C5" s="136"/>
      <c r="D5" s="137"/>
      <c r="E5" s="171"/>
      <c r="F5" s="128"/>
      <c r="G5" s="128"/>
      <c r="H5" s="174"/>
      <c r="I5" s="169"/>
      <c r="J5" s="169"/>
      <c r="K5" s="183"/>
    </row>
    <row r="6" spans="1:11" ht="18">
      <c r="A6" s="47" t="s">
        <v>178</v>
      </c>
      <c r="B6" s="95"/>
      <c r="C6" s="99"/>
      <c r="D6" s="100"/>
      <c r="E6" s="172"/>
      <c r="F6" s="129"/>
      <c r="G6" s="129"/>
      <c r="H6" s="86"/>
      <c r="I6" s="89"/>
      <c r="J6" s="89"/>
      <c r="K6" s="184"/>
    </row>
    <row r="7" spans="1:11" ht="18">
      <c r="A7" s="48" t="s">
        <v>179</v>
      </c>
      <c r="B7" s="96"/>
      <c r="C7" s="101"/>
      <c r="D7" s="102"/>
      <c r="E7" s="173"/>
      <c r="F7" s="130"/>
      <c r="G7" s="130"/>
      <c r="H7" s="87"/>
      <c r="I7" s="90"/>
      <c r="J7" s="90"/>
      <c r="K7" s="185"/>
    </row>
    <row r="8" spans="1:11" ht="18">
      <c r="A8" s="48" t="s">
        <v>180</v>
      </c>
      <c r="B8" s="94">
        <v>2</v>
      </c>
      <c r="C8" s="97"/>
      <c r="D8" s="98"/>
      <c r="E8" s="103"/>
      <c r="F8" s="176"/>
      <c r="G8" s="122"/>
      <c r="H8" s="85"/>
      <c r="I8" s="88"/>
      <c r="J8" s="88"/>
      <c r="K8" s="186"/>
    </row>
    <row r="9" spans="1:11" ht="18">
      <c r="A9" s="48"/>
      <c r="B9" s="95"/>
      <c r="C9" s="99"/>
      <c r="D9" s="100"/>
      <c r="E9" s="104"/>
      <c r="F9" s="177"/>
      <c r="G9" s="123"/>
      <c r="H9" s="86"/>
      <c r="I9" s="89"/>
      <c r="J9" s="89"/>
      <c r="K9" s="184"/>
    </row>
    <row r="10" spans="1:11" ht="18">
      <c r="A10" s="48"/>
      <c r="B10" s="96"/>
      <c r="C10" s="101"/>
      <c r="D10" s="102"/>
      <c r="E10" s="105"/>
      <c r="F10" s="178"/>
      <c r="G10" s="124"/>
      <c r="H10" s="87"/>
      <c r="I10" s="90"/>
      <c r="J10" s="90"/>
      <c r="K10" s="185"/>
    </row>
    <row r="11" spans="1:11" ht="18">
      <c r="A11" s="48"/>
      <c r="B11" s="94">
        <v>3</v>
      </c>
      <c r="C11" s="97"/>
      <c r="D11" s="98"/>
      <c r="E11" s="103"/>
      <c r="F11" s="106"/>
      <c r="G11" s="180"/>
      <c r="H11" s="85"/>
      <c r="I11" s="88"/>
      <c r="J11" s="88"/>
      <c r="K11" s="186"/>
    </row>
    <row r="12" spans="1:11" ht="18">
      <c r="A12" s="48"/>
      <c r="B12" s="95"/>
      <c r="C12" s="99"/>
      <c r="D12" s="100"/>
      <c r="E12" s="104"/>
      <c r="F12" s="107"/>
      <c r="G12" s="181"/>
      <c r="H12" s="86"/>
      <c r="I12" s="89"/>
      <c r="J12" s="89"/>
      <c r="K12" s="184"/>
    </row>
    <row r="13" spans="1:11" ht="18.75" thickBot="1">
      <c r="A13" s="48"/>
      <c r="B13" s="142"/>
      <c r="C13" s="143"/>
      <c r="D13" s="144"/>
      <c r="E13" s="179"/>
      <c r="F13" s="149"/>
      <c r="G13" s="182"/>
      <c r="H13" s="164"/>
      <c r="I13" s="165"/>
      <c r="J13" s="165"/>
      <c r="K13" s="187"/>
    </row>
    <row r="17" ht="13.5" thickBot="1"/>
    <row r="18" spans="1:12" ht="13.5" thickBot="1">
      <c r="A18" s="49" t="s">
        <v>176</v>
      </c>
      <c r="B18" s="34" t="s">
        <v>94</v>
      </c>
      <c r="C18" s="133" t="s">
        <v>95</v>
      </c>
      <c r="D18" s="134"/>
      <c r="E18" s="34">
        <v>1</v>
      </c>
      <c r="F18" s="35">
        <v>2</v>
      </c>
      <c r="G18" s="36">
        <v>3</v>
      </c>
      <c r="H18" s="42">
        <v>4</v>
      </c>
      <c r="I18" s="50" t="s">
        <v>177</v>
      </c>
      <c r="J18" s="37" t="s">
        <v>96</v>
      </c>
      <c r="K18" s="38" t="s">
        <v>97</v>
      </c>
      <c r="L18" s="39" t="s">
        <v>0</v>
      </c>
    </row>
    <row r="19" spans="1:12" ht="12.75">
      <c r="A19" s="45"/>
      <c r="B19" s="95">
        <v>1</v>
      </c>
      <c r="C19" s="136"/>
      <c r="D19" s="196"/>
      <c r="E19" s="171"/>
      <c r="F19" s="128"/>
      <c r="G19" s="128"/>
      <c r="H19" s="128"/>
      <c r="I19" s="132"/>
      <c r="J19" s="89"/>
      <c r="K19" s="89"/>
      <c r="L19" s="184"/>
    </row>
    <row r="20" spans="1:12" ht="18">
      <c r="A20" s="51" t="s">
        <v>181</v>
      </c>
      <c r="B20" s="95"/>
      <c r="C20" s="99"/>
      <c r="D20" s="100"/>
      <c r="E20" s="197"/>
      <c r="F20" s="129"/>
      <c r="G20" s="129"/>
      <c r="H20" s="129"/>
      <c r="I20" s="132"/>
      <c r="J20" s="89"/>
      <c r="K20" s="89"/>
      <c r="L20" s="184"/>
    </row>
    <row r="21" spans="1:12" ht="18">
      <c r="A21" s="51" t="s">
        <v>179</v>
      </c>
      <c r="B21" s="96"/>
      <c r="C21" s="101"/>
      <c r="D21" s="102"/>
      <c r="E21" s="198"/>
      <c r="F21" s="130"/>
      <c r="G21" s="130"/>
      <c r="H21" s="130"/>
      <c r="I21" s="132"/>
      <c r="J21" s="89"/>
      <c r="K21" s="89"/>
      <c r="L21" s="184"/>
    </row>
    <row r="22" spans="1:12" ht="18">
      <c r="A22" s="51" t="s">
        <v>178</v>
      </c>
      <c r="B22" s="94">
        <v>2</v>
      </c>
      <c r="C22" s="97"/>
      <c r="D22" s="98"/>
      <c r="E22" s="106"/>
      <c r="F22" s="176"/>
      <c r="G22" s="153"/>
      <c r="H22" s="153"/>
      <c r="I22" s="167"/>
      <c r="J22" s="88"/>
      <c r="K22" s="88"/>
      <c r="L22" s="186"/>
    </row>
    <row r="23" spans="1:12" ht="18">
      <c r="A23" s="51" t="s">
        <v>182</v>
      </c>
      <c r="B23" s="95"/>
      <c r="C23" s="99"/>
      <c r="D23" s="100"/>
      <c r="E23" s="107"/>
      <c r="F23" s="194"/>
      <c r="G23" s="129"/>
      <c r="H23" s="129"/>
      <c r="I23" s="132"/>
      <c r="J23" s="89"/>
      <c r="K23" s="89"/>
      <c r="L23" s="184"/>
    </row>
    <row r="24" spans="1:12" ht="18">
      <c r="A24" s="51" t="s">
        <v>180</v>
      </c>
      <c r="B24" s="96"/>
      <c r="C24" s="101"/>
      <c r="D24" s="102"/>
      <c r="E24" s="108"/>
      <c r="F24" s="195"/>
      <c r="G24" s="130"/>
      <c r="H24" s="130"/>
      <c r="I24" s="132"/>
      <c r="J24" s="89"/>
      <c r="K24" s="89"/>
      <c r="L24" s="184"/>
    </row>
    <row r="25" spans="1:12" ht="18">
      <c r="A25" s="51" t="s">
        <v>183</v>
      </c>
      <c r="B25" s="94">
        <v>3</v>
      </c>
      <c r="C25" s="97"/>
      <c r="D25" s="98"/>
      <c r="E25" s="106"/>
      <c r="F25" s="106"/>
      <c r="G25" s="191"/>
      <c r="H25" s="153"/>
      <c r="I25" s="167"/>
      <c r="J25" s="88"/>
      <c r="K25" s="88"/>
      <c r="L25" s="186"/>
    </row>
    <row r="26" spans="1:12" ht="12.75">
      <c r="A26" s="45"/>
      <c r="B26" s="95"/>
      <c r="C26" s="99"/>
      <c r="D26" s="100"/>
      <c r="E26" s="107"/>
      <c r="F26" s="107"/>
      <c r="G26" s="192"/>
      <c r="H26" s="129"/>
      <c r="I26" s="132"/>
      <c r="J26" s="89"/>
      <c r="K26" s="89"/>
      <c r="L26" s="184"/>
    </row>
    <row r="27" spans="1:12" ht="12.75">
      <c r="A27" s="45"/>
      <c r="B27" s="96"/>
      <c r="C27" s="101"/>
      <c r="D27" s="102"/>
      <c r="E27" s="108"/>
      <c r="F27" s="108"/>
      <c r="G27" s="193"/>
      <c r="H27" s="130"/>
      <c r="I27" s="132"/>
      <c r="J27" s="89"/>
      <c r="K27" s="89"/>
      <c r="L27" s="184"/>
    </row>
    <row r="28" spans="1:12" ht="12.75">
      <c r="A28" s="45"/>
      <c r="B28" s="94">
        <v>4</v>
      </c>
      <c r="C28" s="97"/>
      <c r="D28" s="98"/>
      <c r="E28" s="103"/>
      <c r="F28" s="106"/>
      <c r="G28" s="106"/>
      <c r="H28" s="180"/>
      <c r="I28" s="167"/>
      <c r="J28" s="88"/>
      <c r="K28" s="88"/>
      <c r="L28" s="186"/>
    </row>
    <row r="29" spans="1:12" ht="12.75">
      <c r="A29" s="45"/>
      <c r="B29" s="95"/>
      <c r="C29" s="99"/>
      <c r="D29" s="100"/>
      <c r="E29" s="104"/>
      <c r="F29" s="107"/>
      <c r="G29" s="107"/>
      <c r="H29" s="189"/>
      <c r="I29" s="132"/>
      <c r="J29" s="89"/>
      <c r="K29" s="89"/>
      <c r="L29" s="184"/>
    </row>
    <row r="30" spans="1:12" ht="13.5" thickBot="1">
      <c r="A30" s="45"/>
      <c r="B30" s="142"/>
      <c r="C30" s="143"/>
      <c r="D30" s="144"/>
      <c r="E30" s="179"/>
      <c r="F30" s="149"/>
      <c r="G30" s="149"/>
      <c r="H30" s="190"/>
      <c r="I30" s="168"/>
      <c r="J30" s="165"/>
      <c r="K30" s="165"/>
      <c r="L30" s="187"/>
    </row>
    <row r="33" ht="13.5" thickBot="1"/>
    <row r="34" spans="1:13" ht="16.5" thickBot="1">
      <c r="A34" s="52" t="s">
        <v>184</v>
      </c>
      <c r="B34" s="34" t="s">
        <v>94</v>
      </c>
      <c r="C34" s="231" t="s">
        <v>95</v>
      </c>
      <c r="D34" s="232"/>
      <c r="E34" s="34">
        <v>1</v>
      </c>
      <c r="F34" s="35">
        <v>2</v>
      </c>
      <c r="G34" s="36">
        <v>3</v>
      </c>
      <c r="H34" s="36">
        <v>4</v>
      </c>
      <c r="I34" s="53">
        <v>5</v>
      </c>
      <c r="J34" s="50" t="s">
        <v>177</v>
      </c>
      <c r="K34" s="37" t="s">
        <v>96</v>
      </c>
      <c r="L34" s="38" t="s">
        <v>97</v>
      </c>
      <c r="M34" s="39" t="s">
        <v>0</v>
      </c>
    </row>
    <row r="35" spans="1:13" ht="15.75">
      <c r="A35" s="52"/>
      <c r="B35" s="227">
        <v>1</v>
      </c>
      <c r="C35" s="136"/>
      <c r="D35" s="137"/>
      <c r="E35" s="171"/>
      <c r="F35" s="128"/>
      <c r="G35" s="128"/>
      <c r="H35" s="128"/>
      <c r="I35" s="230"/>
      <c r="J35" s="227"/>
      <c r="K35" s="249"/>
      <c r="L35" s="249"/>
      <c r="M35" s="250"/>
    </row>
    <row r="36" spans="1:13" ht="15.75">
      <c r="A36" s="52" t="s">
        <v>185</v>
      </c>
      <c r="B36" s="210"/>
      <c r="C36" s="215"/>
      <c r="D36" s="216"/>
      <c r="E36" s="197"/>
      <c r="F36" s="224"/>
      <c r="G36" s="224"/>
      <c r="H36" s="224"/>
      <c r="I36" s="131"/>
      <c r="J36" s="210"/>
      <c r="K36" s="200"/>
      <c r="L36" s="200"/>
      <c r="M36" s="246"/>
    </row>
    <row r="37" spans="1:13" ht="15.75">
      <c r="A37" s="52" t="s">
        <v>183</v>
      </c>
      <c r="B37" s="212"/>
      <c r="C37" s="217"/>
      <c r="D37" s="218"/>
      <c r="E37" s="198"/>
      <c r="F37" s="225"/>
      <c r="G37" s="225"/>
      <c r="H37" s="225"/>
      <c r="I37" s="226"/>
      <c r="J37" s="212"/>
      <c r="K37" s="213"/>
      <c r="L37" s="213"/>
      <c r="M37" s="248"/>
    </row>
    <row r="38" spans="1:13" ht="15.75">
      <c r="A38" s="52" t="s">
        <v>178</v>
      </c>
      <c r="B38" s="209">
        <v>2</v>
      </c>
      <c r="C38" s="97"/>
      <c r="D38" s="98"/>
      <c r="E38" s="103"/>
      <c r="F38" s="191"/>
      <c r="G38" s="153"/>
      <c r="H38" s="153"/>
      <c r="I38" s="122"/>
      <c r="J38" s="209"/>
      <c r="K38" s="244"/>
      <c r="L38" s="244"/>
      <c r="M38" s="245"/>
    </row>
    <row r="39" spans="1:13" ht="15.75">
      <c r="A39" s="52" t="s">
        <v>186</v>
      </c>
      <c r="B39" s="210"/>
      <c r="C39" s="215"/>
      <c r="D39" s="216"/>
      <c r="E39" s="219"/>
      <c r="F39" s="222"/>
      <c r="G39" s="224"/>
      <c r="H39" s="224"/>
      <c r="I39" s="131"/>
      <c r="J39" s="210"/>
      <c r="K39" s="200"/>
      <c r="L39" s="200"/>
      <c r="M39" s="246"/>
    </row>
    <row r="40" spans="1:13" ht="15.75">
      <c r="A40" s="52" t="s">
        <v>182</v>
      </c>
      <c r="B40" s="212"/>
      <c r="C40" s="217"/>
      <c r="D40" s="218"/>
      <c r="E40" s="220"/>
      <c r="F40" s="223"/>
      <c r="G40" s="225"/>
      <c r="H40" s="225"/>
      <c r="I40" s="226"/>
      <c r="J40" s="212"/>
      <c r="K40" s="213"/>
      <c r="L40" s="213"/>
      <c r="M40" s="248"/>
    </row>
    <row r="41" spans="1:13" ht="15.75">
      <c r="A41" s="52" t="s">
        <v>187</v>
      </c>
      <c r="B41" s="209">
        <v>3</v>
      </c>
      <c r="C41" s="97"/>
      <c r="D41" s="98"/>
      <c r="E41" s="103"/>
      <c r="F41" s="106"/>
      <c r="G41" s="191"/>
      <c r="H41" s="153"/>
      <c r="I41" s="122"/>
      <c r="J41" s="209"/>
      <c r="K41" s="244"/>
      <c r="L41" s="244"/>
      <c r="M41" s="245"/>
    </row>
    <row r="42" spans="1:13" ht="15.75">
      <c r="A42" s="52" t="s">
        <v>181</v>
      </c>
      <c r="B42" s="210"/>
      <c r="C42" s="215"/>
      <c r="D42" s="216"/>
      <c r="E42" s="219"/>
      <c r="F42" s="205"/>
      <c r="G42" s="222"/>
      <c r="H42" s="224"/>
      <c r="I42" s="131"/>
      <c r="J42" s="210"/>
      <c r="K42" s="200"/>
      <c r="L42" s="200"/>
      <c r="M42" s="246"/>
    </row>
    <row r="43" spans="1:13" ht="15.75">
      <c r="A43" s="52" t="s">
        <v>179</v>
      </c>
      <c r="B43" s="212"/>
      <c r="C43" s="217"/>
      <c r="D43" s="218"/>
      <c r="E43" s="220"/>
      <c r="F43" s="221"/>
      <c r="G43" s="223"/>
      <c r="H43" s="225"/>
      <c r="I43" s="226"/>
      <c r="J43" s="212"/>
      <c r="K43" s="213"/>
      <c r="L43" s="213"/>
      <c r="M43" s="248"/>
    </row>
    <row r="44" spans="1:13" ht="15.75">
      <c r="A44" s="52" t="s">
        <v>188</v>
      </c>
      <c r="B44" s="209">
        <v>4</v>
      </c>
      <c r="C44" s="97"/>
      <c r="D44" s="98"/>
      <c r="E44" s="103"/>
      <c r="F44" s="106"/>
      <c r="G44" s="106"/>
      <c r="H44" s="236"/>
      <c r="I44" s="122"/>
      <c r="J44" s="209"/>
      <c r="K44" s="244"/>
      <c r="L44" s="244"/>
      <c r="M44" s="245"/>
    </row>
    <row r="45" spans="1:13" ht="15.75">
      <c r="A45" s="52" t="s">
        <v>180</v>
      </c>
      <c r="B45" s="210"/>
      <c r="C45" s="215"/>
      <c r="D45" s="216"/>
      <c r="E45" s="219"/>
      <c r="F45" s="205"/>
      <c r="G45" s="205"/>
      <c r="H45" s="237"/>
      <c r="I45" s="131"/>
      <c r="J45" s="210"/>
      <c r="K45" s="200"/>
      <c r="L45" s="200"/>
      <c r="M45" s="246"/>
    </row>
    <row r="46" spans="1:13" ht="15.75">
      <c r="A46" s="52"/>
      <c r="B46" s="212"/>
      <c r="C46" s="217"/>
      <c r="D46" s="218"/>
      <c r="E46" s="220"/>
      <c r="F46" s="221"/>
      <c r="G46" s="221"/>
      <c r="H46" s="238"/>
      <c r="I46" s="226"/>
      <c r="J46" s="212"/>
      <c r="K46" s="213"/>
      <c r="L46" s="213"/>
      <c r="M46" s="248"/>
    </row>
    <row r="47" spans="1:13" ht="15.75">
      <c r="A47" s="52"/>
      <c r="B47" s="209">
        <v>5</v>
      </c>
      <c r="C47" s="97"/>
      <c r="D47" s="98"/>
      <c r="E47" s="103"/>
      <c r="F47" s="106"/>
      <c r="G47" s="106"/>
      <c r="H47" s="106"/>
      <c r="I47" s="180"/>
      <c r="J47" s="209"/>
      <c r="K47" s="244"/>
      <c r="L47" s="244"/>
      <c r="M47" s="245"/>
    </row>
    <row r="48" spans="1:13" ht="15.75">
      <c r="A48" s="52"/>
      <c r="B48" s="210"/>
      <c r="C48" s="215"/>
      <c r="D48" s="216"/>
      <c r="E48" s="219"/>
      <c r="F48" s="205"/>
      <c r="G48" s="205"/>
      <c r="H48" s="205"/>
      <c r="I48" s="207"/>
      <c r="J48" s="210"/>
      <c r="K48" s="200"/>
      <c r="L48" s="200"/>
      <c r="M48" s="246"/>
    </row>
    <row r="49" spans="1:13" ht="16.5" thickBot="1">
      <c r="A49" s="52"/>
      <c r="B49" s="211"/>
      <c r="C49" s="233"/>
      <c r="D49" s="234"/>
      <c r="E49" s="235"/>
      <c r="F49" s="206"/>
      <c r="G49" s="206"/>
      <c r="H49" s="206"/>
      <c r="I49" s="208"/>
      <c r="J49" s="211"/>
      <c r="K49" s="201"/>
      <c r="L49" s="201"/>
      <c r="M49" s="247"/>
    </row>
    <row r="53" spans="3:10" ht="20.25">
      <c r="C53" s="3" t="s">
        <v>4</v>
      </c>
      <c r="H53">
        <v>3</v>
      </c>
      <c r="I53">
        <v>2</v>
      </c>
      <c r="J53">
        <v>1</v>
      </c>
    </row>
    <row r="54" spans="3:11" ht="18">
      <c r="C54" s="2"/>
      <c r="G54" s="80" t="s">
        <v>178</v>
      </c>
      <c r="H54" s="81">
        <v>80</v>
      </c>
      <c r="I54" s="81">
        <v>120</v>
      </c>
      <c r="J54" s="81">
        <v>180</v>
      </c>
      <c r="K54" s="62">
        <f aca="true" t="shared" si="0" ref="K54:K64">H54+I54+J54</f>
        <v>380</v>
      </c>
    </row>
    <row r="55" spans="3:11" ht="18">
      <c r="C55" s="20" t="s">
        <v>175</v>
      </c>
      <c r="G55" s="80" t="s">
        <v>350</v>
      </c>
      <c r="H55" s="81">
        <v>80</v>
      </c>
      <c r="I55" s="81">
        <v>120</v>
      </c>
      <c r="J55" s="81">
        <v>180</v>
      </c>
      <c r="K55" s="62">
        <f t="shared" si="0"/>
        <v>380</v>
      </c>
    </row>
    <row r="56" spans="3:11" ht="18">
      <c r="C56" s="20" t="s">
        <v>189</v>
      </c>
      <c r="G56" s="80" t="s">
        <v>351</v>
      </c>
      <c r="H56" s="81">
        <v>80</v>
      </c>
      <c r="I56" s="81">
        <v>120</v>
      </c>
      <c r="J56" s="81">
        <v>180</v>
      </c>
      <c r="K56" s="62">
        <f t="shared" si="0"/>
        <v>380</v>
      </c>
    </row>
    <row r="57" spans="3:11" ht="18">
      <c r="C57" s="20" t="s">
        <v>190</v>
      </c>
      <c r="G57" s="80" t="s">
        <v>352</v>
      </c>
      <c r="H57" s="81">
        <v>80</v>
      </c>
      <c r="I57" s="81">
        <v>120</v>
      </c>
      <c r="J57" s="81">
        <v>180</v>
      </c>
      <c r="K57" s="62">
        <f t="shared" si="0"/>
        <v>380</v>
      </c>
    </row>
    <row r="58" spans="3:11" ht="18">
      <c r="C58" s="20" t="s">
        <v>191</v>
      </c>
      <c r="G58" s="80" t="s">
        <v>353</v>
      </c>
      <c r="H58" s="81">
        <v>80</v>
      </c>
      <c r="I58" s="81">
        <v>120</v>
      </c>
      <c r="J58" s="81">
        <v>180</v>
      </c>
      <c r="K58" s="62">
        <f t="shared" si="0"/>
        <v>380</v>
      </c>
    </row>
    <row r="59" spans="3:11" ht="18">
      <c r="C59" s="20" t="s">
        <v>192</v>
      </c>
      <c r="G59" s="80" t="s">
        <v>354</v>
      </c>
      <c r="H59" s="81">
        <v>100</v>
      </c>
      <c r="I59" s="81">
        <v>160</v>
      </c>
      <c r="J59" s="81">
        <v>220</v>
      </c>
      <c r="K59" s="62">
        <f t="shared" si="0"/>
        <v>480</v>
      </c>
    </row>
    <row r="60" spans="3:11" ht="18">
      <c r="C60" s="20" t="s">
        <v>193</v>
      </c>
      <c r="G60" s="80" t="s">
        <v>355</v>
      </c>
      <c r="H60" s="81">
        <v>90</v>
      </c>
      <c r="I60" s="81">
        <v>140</v>
      </c>
      <c r="J60" s="81">
        <v>200</v>
      </c>
      <c r="K60" s="62">
        <f t="shared" si="0"/>
        <v>430</v>
      </c>
    </row>
    <row r="61" spans="3:11" ht="18">
      <c r="C61" s="20" t="s">
        <v>194</v>
      </c>
      <c r="G61" s="80" t="s">
        <v>356</v>
      </c>
      <c r="H61" s="81">
        <v>90</v>
      </c>
      <c r="I61" s="81">
        <v>140</v>
      </c>
      <c r="J61" s="81">
        <v>200</v>
      </c>
      <c r="K61" s="62">
        <f t="shared" si="0"/>
        <v>430</v>
      </c>
    </row>
    <row r="62" spans="3:11" ht="18">
      <c r="C62" s="20" t="s">
        <v>195</v>
      </c>
      <c r="G62" s="80" t="s">
        <v>357</v>
      </c>
      <c r="H62" s="81">
        <v>90</v>
      </c>
      <c r="I62" s="81">
        <v>140</v>
      </c>
      <c r="J62" s="81">
        <v>200</v>
      </c>
      <c r="K62" s="62">
        <f t="shared" si="0"/>
        <v>430</v>
      </c>
    </row>
    <row r="63" spans="3:11" ht="18">
      <c r="C63" s="20" t="s">
        <v>196</v>
      </c>
      <c r="G63" s="80" t="s">
        <v>358</v>
      </c>
      <c r="H63" s="81">
        <v>120</v>
      </c>
      <c r="I63" s="81">
        <v>180</v>
      </c>
      <c r="J63" s="81">
        <v>240</v>
      </c>
      <c r="K63" s="62">
        <f t="shared" si="0"/>
        <v>540</v>
      </c>
    </row>
    <row r="64" spans="3:11" ht="18">
      <c r="C64" s="20" t="s">
        <v>197</v>
      </c>
      <c r="G64" s="80"/>
      <c r="H64" s="81"/>
      <c r="I64" s="81"/>
      <c r="J64" s="81"/>
      <c r="K64" s="62">
        <f t="shared" si="0"/>
        <v>0</v>
      </c>
    </row>
    <row r="65" spans="3:11" ht="18">
      <c r="C65" s="20" t="s">
        <v>198</v>
      </c>
      <c r="G65" s="80" t="s">
        <v>359</v>
      </c>
      <c r="H65" s="81">
        <f>H54+H55+H56+H57+H58+H59+H60+H61+H62+H63</f>
        <v>890</v>
      </c>
      <c r="I65" s="81">
        <f>I54+I55+I56+I57+I58+I59+I60+I61+I62+I63</f>
        <v>1360</v>
      </c>
      <c r="J65" s="81">
        <f>J54+J55+J56+J57+J58+J59+J60+J61+J62+J63</f>
        <v>1960</v>
      </c>
      <c r="K65" s="62">
        <f>H65+I65+J65</f>
        <v>4210</v>
      </c>
    </row>
    <row r="66" spans="3:15" ht="18">
      <c r="C66" s="20" t="s">
        <v>199</v>
      </c>
      <c r="G66" s="80"/>
      <c r="H66" s="80"/>
      <c r="I66" s="80"/>
      <c r="J66" s="18"/>
      <c r="O66">
        <v>3</v>
      </c>
    </row>
    <row r="67" spans="3:10" ht="18">
      <c r="C67" s="20" t="s">
        <v>200</v>
      </c>
      <c r="G67" s="80"/>
      <c r="H67" s="80"/>
      <c r="I67" s="80"/>
      <c r="J67" s="18"/>
    </row>
    <row r="68" spans="3:10" ht="18">
      <c r="C68" s="20" t="s">
        <v>201</v>
      </c>
      <c r="G68" s="80"/>
      <c r="H68" s="80"/>
      <c r="I68" s="80"/>
      <c r="J68" s="18"/>
    </row>
    <row r="69" spans="3:10" ht="18">
      <c r="C69" s="20" t="s">
        <v>202</v>
      </c>
      <c r="G69" s="80"/>
      <c r="H69" s="80"/>
      <c r="I69" s="80"/>
      <c r="J69" s="18"/>
    </row>
    <row r="70" spans="3:10" ht="18">
      <c r="C70" s="20" t="s">
        <v>203</v>
      </c>
      <c r="G70" s="80"/>
      <c r="H70" s="80"/>
      <c r="I70" s="80"/>
      <c r="J70" s="18"/>
    </row>
    <row r="71" spans="3:10" ht="18">
      <c r="C71" s="20" t="s">
        <v>204</v>
      </c>
      <c r="G71" s="80"/>
      <c r="H71" s="80"/>
      <c r="I71" s="80"/>
      <c r="J71" s="18"/>
    </row>
    <row r="72" spans="3:10" ht="18">
      <c r="C72" s="20" t="s">
        <v>205</v>
      </c>
      <c r="G72" s="80"/>
      <c r="H72" s="80"/>
      <c r="I72" s="80"/>
      <c r="J72" s="18"/>
    </row>
    <row r="73" spans="3:10" ht="18">
      <c r="C73" s="20" t="s">
        <v>206</v>
      </c>
      <c r="G73" s="80"/>
      <c r="H73" s="80"/>
      <c r="I73" s="80"/>
      <c r="J73" s="18"/>
    </row>
    <row r="74" spans="3:10" ht="18">
      <c r="C74" s="20" t="s">
        <v>207</v>
      </c>
      <c r="G74" s="80"/>
      <c r="H74" s="80"/>
      <c r="I74" s="80"/>
      <c r="J74" s="18"/>
    </row>
    <row r="75" spans="3:10" ht="18">
      <c r="C75" s="20" t="s">
        <v>208</v>
      </c>
      <c r="G75" s="80"/>
      <c r="H75" s="80"/>
      <c r="I75" s="80"/>
      <c r="J75" s="18"/>
    </row>
    <row r="76" spans="3:10" ht="18">
      <c r="C76" s="20" t="s">
        <v>209</v>
      </c>
      <c r="G76" s="80"/>
      <c r="H76" s="80"/>
      <c r="I76" s="80"/>
      <c r="J76" s="18"/>
    </row>
    <row r="77" spans="3:10" ht="18">
      <c r="C77" s="20" t="s">
        <v>210</v>
      </c>
      <c r="G77" s="80"/>
      <c r="H77" s="80"/>
      <c r="I77" s="80"/>
      <c r="J77" s="18"/>
    </row>
    <row r="78" spans="3:7" ht="18">
      <c r="C78" s="20" t="s">
        <v>211</v>
      </c>
      <c r="G78" s="62"/>
    </row>
    <row r="79" ht="12.75">
      <c r="G79" s="62"/>
    </row>
    <row r="80" ht="12.75">
      <c r="G80" s="62"/>
    </row>
  </sheetData>
  <mergeCells count="125">
    <mergeCell ref="C4:D4"/>
    <mergeCell ref="B5:B7"/>
    <mergeCell ref="C5:D7"/>
    <mergeCell ref="E5:E7"/>
    <mergeCell ref="F5:F7"/>
    <mergeCell ref="G5:G7"/>
    <mergeCell ref="H5:H7"/>
    <mergeCell ref="I5:I7"/>
    <mergeCell ref="J5:J7"/>
    <mergeCell ref="K5:K7"/>
    <mergeCell ref="B8:B10"/>
    <mergeCell ref="C8:D10"/>
    <mergeCell ref="E8:E10"/>
    <mergeCell ref="F8:F10"/>
    <mergeCell ref="G8:G10"/>
    <mergeCell ref="H8:H10"/>
    <mergeCell ref="I8:I10"/>
    <mergeCell ref="J8:J10"/>
    <mergeCell ref="K8:K10"/>
    <mergeCell ref="B11:B13"/>
    <mergeCell ref="C11:D13"/>
    <mergeCell ref="E11:E13"/>
    <mergeCell ref="F11:F13"/>
    <mergeCell ref="G11:G13"/>
    <mergeCell ref="H11:H13"/>
    <mergeCell ref="I11:I13"/>
    <mergeCell ref="J11:J13"/>
    <mergeCell ref="K11:K13"/>
    <mergeCell ref="C18:D18"/>
    <mergeCell ref="B19:B21"/>
    <mergeCell ref="C19:D21"/>
    <mergeCell ref="E19:E21"/>
    <mergeCell ref="F19:F21"/>
    <mergeCell ref="G19:G21"/>
    <mergeCell ref="H19:H21"/>
    <mergeCell ref="I19:I21"/>
    <mergeCell ref="J19:J21"/>
    <mergeCell ref="K19:K21"/>
    <mergeCell ref="L19:L21"/>
    <mergeCell ref="B22:B24"/>
    <mergeCell ref="C22:D24"/>
    <mergeCell ref="E22:E24"/>
    <mergeCell ref="F22:F24"/>
    <mergeCell ref="G22:G24"/>
    <mergeCell ref="H22:H24"/>
    <mergeCell ref="I22:I24"/>
    <mergeCell ref="J22:J24"/>
    <mergeCell ref="K22:K24"/>
    <mergeCell ref="L22:L24"/>
    <mergeCell ref="B25:B27"/>
    <mergeCell ref="C25:D27"/>
    <mergeCell ref="E25:E27"/>
    <mergeCell ref="F25:F27"/>
    <mergeCell ref="G25:G27"/>
    <mergeCell ref="H25:H27"/>
    <mergeCell ref="I25:I27"/>
    <mergeCell ref="J25:J27"/>
    <mergeCell ref="K25:K27"/>
    <mergeCell ref="L25:L27"/>
    <mergeCell ref="B28:B30"/>
    <mergeCell ref="C28:D30"/>
    <mergeCell ref="E28:E30"/>
    <mergeCell ref="F28:F30"/>
    <mergeCell ref="G28:G30"/>
    <mergeCell ref="H28:H30"/>
    <mergeCell ref="I28:I30"/>
    <mergeCell ref="J28:J30"/>
    <mergeCell ref="K28:K30"/>
    <mergeCell ref="L28:L30"/>
    <mergeCell ref="C34:D34"/>
    <mergeCell ref="B35:B37"/>
    <mergeCell ref="C35:D37"/>
    <mergeCell ref="E35:E37"/>
    <mergeCell ref="F35:F37"/>
    <mergeCell ref="G35:G37"/>
    <mergeCell ref="H35:H37"/>
    <mergeCell ref="I35:I37"/>
    <mergeCell ref="J35:J37"/>
    <mergeCell ref="K35:K37"/>
    <mergeCell ref="L35:L37"/>
    <mergeCell ref="M35:M37"/>
    <mergeCell ref="B38:B40"/>
    <mergeCell ref="C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B41:B43"/>
    <mergeCell ref="C41:D43"/>
    <mergeCell ref="E41:E43"/>
    <mergeCell ref="F41:F43"/>
    <mergeCell ref="G41:G43"/>
    <mergeCell ref="H41:H43"/>
    <mergeCell ref="I41:I43"/>
    <mergeCell ref="J41:J43"/>
    <mergeCell ref="K41:K43"/>
    <mergeCell ref="L41:L43"/>
    <mergeCell ref="M41:M43"/>
    <mergeCell ref="B44:B46"/>
    <mergeCell ref="C44:D46"/>
    <mergeCell ref="E44:E46"/>
    <mergeCell ref="F44:F46"/>
    <mergeCell ref="G44:G46"/>
    <mergeCell ref="H44:H46"/>
    <mergeCell ref="I44:I46"/>
    <mergeCell ref="J44:J46"/>
    <mergeCell ref="K44:K46"/>
    <mergeCell ref="L44:L46"/>
    <mergeCell ref="M44:M46"/>
    <mergeCell ref="B47:B49"/>
    <mergeCell ref="C47:D49"/>
    <mergeCell ref="E47:E49"/>
    <mergeCell ref="F47:F49"/>
    <mergeCell ref="K47:K49"/>
    <mergeCell ref="L47:L49"/>
    <mergeCell ref="M47:M49"/>
    <mergeCell ref="G47:G49"/>
    <mergeCell ref="H47:H49"/>
    <mergeCell ref="I47:I49"/>
    <mergeCell ref="J47:J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10"/>
  <sheetViews>
    <sheetView workbookViewId="0" topLeftCell="B59">
      <selection activeCell="L66" sqref="L66:L78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17.57421875" style="0" customWidth="1"/>
  </cols>
  <sheetData>
    <row r="6" ht="13.5" thickBot="1"/>
    <row r="7" spans="1:11" ht="13.5" thickBot="1">
      <c r="A7" s="45" t="s">
        <v>176</v>
      </c>
      <c r="B7" s="34" t="s">
        <v>94</v>
      </c>
      <c r="C7" s="133" t="s">
        <v>95</v>
      </c>
      <c r="D7" s="134"/>
      <c r="E7" s="34">
        <v>1</v>
      </c>
      <c r="F7" s="36">
        <v>2</v>
      </c>
      <c r="G7" s="43">
        <v>3</v>
      </c>
      <c r="H7" s="46" t="s">
        <v>177</v>
      </c>
      <c r="I7" s="38" t="s">
        <v>96</v>
      </c>
      <c r="J7" s="38" t="s">
        <v>97</v>
      </c>
      <c r="K7" s="44" t="s">
        <v>0</v>
      </c>
    </row>
    <row r="8" spans="1:11" ht="12.75">
      <c r="A8" s="45"/>
      <c r="B8" s="135">
        <v>1</v>
      </c>
      <c r="C8" s="136" t="s">
        <v>273</v>
      </c>
      <c r="D8" s="137"/>
      <c r="E8" s="171"/>
      <c r="F8" s="128" t="s">
        <v>383</v>
      </c>
      <c r="G8" s="128" t="s">
        <v>384</v>
      </c>
      <c r="H8" s="174"/>
      <c r="I8" s="169"/>
      <c r="J8" s="169"/>
      <c r="K8" s="170" t="s">
        <v>291</v>
      </c>
    </row>
    <row r="9" spans="1:11" ht="18">
      <c r="A9" s="47" t="s">
        <v>178</v>
      </c>
      <c r="B9" s="95"/>
      <c r="C9" s="99"/>
      <c r="D9" s="100"/>
      <c r="E9" s="172"/>
      <c r="F9" s="129"/>
      <c r="G9" s="129"/>
      <c r="H9" s="86"/>
      <c r="I9" s="89"/>
      <c r="J9" s="89"/>
      <c r="K9" s="121"/>
    </row>
    <row r="10" spans="1:11" ht="18">
      <c r="A10" s="48" t="s">
        <v>179</v>
      </c>
      <c r="B10" s="96"/>
      <c r="C10" s="101"/>
      <c r="D10" s="102"/>
      <c r="E10" s="173"/>
      <c r="F10" s="130"/>
      <c r="G10" s="130"/>
      <c r="H10" s="87"/>
      <c r="I10" s="90"/>
      <c r="J10" s="90"/>
      <c r="K10" s="113"/>
    </row>
    <row r="11" spans="1:11" ht="18">
      <c r="A11" s="48" t="s">
        <v>180</v>
      </c>
      <c r="B11" s="94">
        <v>2</v>
      </c>
      <c r="C11" s="97" t="s">
        <v>371</v>
      </c>
      <c r="D11" s="98"/>
      <c r="E11" s="103" t="s">
        <v>283</v>
      </c>
      <c r="F11" s="176"/>
      <c r="G11" s="122" t="s">
        <v>385</v>
      </c>
      <c r="H11" s="85"/>
      <c r="I11" s="88"/>
      <c r="J11" s="88"/>
      <c r="K11" s="120" t="s">
        <v>292</v>
      </c>
    </row>
    <row r="12" spans="1:11" ht="18">
      <c r="A12" s="48"/>
      <c r="B12" s="95"/>
      <c r="C12" s="99"/>
      <c r="D12" s="100"/>
      <c r="E12" s="104"/>
      <c r="F12" s="177"/>
      <c r="G12" s="123"/>
      <c r="H12" s="86"/>
      <c r="I12" s="89"/>
      <c r="J12" s="89"/>
      <c r="K12" s="121"/>
    </row>
    <row r="13" spans="1:11" ht="18">
      <c r="A13" s="48" t="s">
        <v>215</v>
      </c>
      <c r="B13" s="96"/>
      <c r="C13" s="101"/>
      <c r="D13" s="102"/>
      <c r="E13" s="105"/>
      <c r="F13" s="178"/>
      <c r="G13" s="124"/>
      <c r="H13" s="87"/>
      <c r="I13" s="90"/>
      <c r="J13" s="90"/>
      <c r="K13" s="113"/>
    </row>
    <row r="14" spans="1:11" ht="18">
      <c r="A14" s="48"/>
      <c r="B14" s="94">
        <v>3</v>
      </c>
      <c r="C14" s="97" t="s">
        <v>281</v>
      </c>
      <c r="D14" s="98"/>
      <c r="E14" s="103" t="s">
        <v>283</v>
      </c>
      <c r="F14" s="106" t="s">
        <v>298</v>
      </c>
      <c r="G14" s="180"/>
      <c r="H14" s="85"/>
      <c r="I14" s="88"/>
      <c r="J14" s="88"/>
      <c r="K14" s="120" t="s">
        <v>293</v>
      </c>
    </row>
    <row r="15" spans="1:11" ht="18">
      <c r="A15" s="48"/>
      <c r="B15" s="95"/>
      <c r="C15" s="99"/>
      <c r="D15" s="100"/>
      <c r="E15" s="104"/>
      <c r="F15" s="107"/>
      <c r="G15" s="181"/>
      <c r="H15" s="86"/>
      <c r="I15" s="89"/>
      <c r="J15" s="89"/>
      <c r="K15" s="121"/>
    </row>
    <row r="16" spans="1:11" ht="18.75" thickBot="1">
      <c r="A16" s="48"/>
      <c r="B16" s="142"/>
      <c r="C16" s="143"/>
      <c r="D16" s="144"/>
      <c r="E16" s="179"/>
      <c r="F16" s="149"/>
      <c r="G16" s="182"/>
      <c r="H16" s="164"/>
      <c r="I16" s="165"/>
      <c r="J16" s="165"/>
      <c r="K16" s="188"/>
    </row>
    <row r="20" ht="13.5" thickBot="1"/>
    <row r="21" spans="1:11" ht="13.5" thickBot="1">
      <c r="A21" s="45" t="s">
        <v>176</v>
      </c>
      <c r="B21" s="34" t="s">
        <v>94</v>
      </c>
      <c r="C21" s="133" t="s">
        <v>95</v>
      </c>
      <c r="D21" s="134"/>
      <c r="E21" s="34">
        <v>1</v>
      </c>
      <c r="F21" s="36">
        <v>2</v>
      </c>
      <c r="G21" s="43">
        <v>3</v>
      </c>
      <c r="H21" s="46" t="s">
        <v>177</v>
      </c>
      <c r="I21" s="38" t="s">
        <v>96</v>
      </c>
      <c r="J21" s="38" t="s">
        <v>97</v>
      </c>
      <c r="K21" s="44" t="s">
        <v>0</v>
      </c>
    </row>
    <row r="22" spans="1:11" ht="12.75">
      <c r="A22" s="45"/>
      <c r="B22" s="135">
        <v>1</v>
      </c>
      <c r="C22" s="136" t="s">
        <v>275</v>
      </c>
      <c r="D22" s="137"/>
      <c r="E22" s="171"/>
      <c r="F22" s="128" t="s">
        <v>380</v>
      </c>
      <c r="G22" s="128" t="s">
        <v>381</v>
      </c>
      <c r="H22" s="174"/>
      <c r="I22" s="169"/>
      <c r="J22" s="169"/>
      <c r="K22" s="175" t="s">
        <v>291</v>
      </c>
    </row>
    <row r="23" spans="1:11" ht="18">
      <c r="A23" s="47" t="s">
        <v>178</v>
      </c>
      <c r="B23" s="95"/>
      <c r="C23" s="99"/>
      <c r="D23" s="100"/>
      <c r="E23" s="172"/>
      <c r="F23" s="129"/>
      <c r="G23" s="129"/>
      <c r="H23" s="86"/>
      <c r="I23" s="89"/>
      <c r="J23" s="89"/>
      <c r="K23" s="161"/>
    </row>
    <row r="24" spans="1:11" ht="18">
      <c r="A24" s="48" t="s">
        <v>179</v>
      </c>
      <c r="B24" s="96"/>
      <c r="C24" s="101"/>
      <c r="D24" s="102"/>
      <c r="E24" s="173"/>
      <c r="F24" s="130"/>
      <c r="G24" s="130"/>
      <c r="H24" s="87"/>
      <c r="I24" s="90"/>
      <c r="J24" s="90"/>
      <c r="K24" s="162"/>
    </row>
    <row r="25" spans="1:11" ht="18">
      <c r="A25" s="48" t="s">
        <v>180</v>
      </c>
      <c r="B25" s="94">
        <v>2</v>
      </c>
      <c r="C25" s="97" t="s">
        <v>277</v>
      </c>
      <c r="D25" s="98"/>
      <c r="E25" s="103" t="s">
        <v>283</v>
      </c>
      <c r="F25" s="176"/>
      <c r="G25" s="122" t="s">
        <v>382</v>
      </c>
      <c r="H25" s="85"/>
      <c r="I25" s="88"/>
      <c r="J25" s="88"/>
      <c r="K25" s="160" t="s">
        <v>379</v>
      </c>
    </row>
    <row r="26" spans="1:11" ht="18">
      <c r="A26" s="48"/>
      <c r="B26" s="95"/>
      <c r="C26" s="99"/>
      <c r="D26" s="100"/>
      <c r="E26" s="104"/>
      <c r="F26" s="177"/>
      <c r="G26" s="123"/>
      <c r="H26" s="86"/>
      <c r="I26" s="89"/>
      <c r="J26" s="89"/>
      <c r="K26" s="161"/>
    </row>
    <row r="27" spans="1:11" ht="18">
      <c r="A27" s="48" t="s">
        <v>223</v>
      </c>
      <c r="B27" s="96"/>
      <c r="C27" s="101"/>
      <c r="D27" s="102"/>
      <c r="E27" s="105"/>
      <c r="F27" s="178"/>
      <c r="G27" s="124"/>
      <c r="H27" s="87"/>
      <c r="I27" s="90"/>
      <c r="J27" s="90"/>
      <c r="K27" s="162"/>
    </row>
    <row r="28" spans="1:11" ht="18">
      <c r="A28" s="48"/>
      <c r="B28" s="94">
        <v>3</v>
      </c>
      <c r="C28" s="97" t="s">
        <v>372</v>
      </c>
      <c r="D28" s="98"/>
      <c r="E28" s="103" t="s">
        <v>283</v>
      </c>
      <c r="F28" s="106" t="s">
        <v>283</v>
      </c>
      <c r="G28" s="180"/>
      <c r="H28" s="85"/>
      <c r="I28" s="88"/>
      <c r="J28" s="88"/>
      <c r="K28" s="160" t="s">
        <v>292</v>
      </c>
    </row>
    <row r="29" spans="1:11" ht="18">
      <c r="A29" s="48"/>
      <c r="B29" s="95"/>
      <c r="C29" s="99"/>
      <c r="D29" s="100"/>
      <c r="E29" s="104"/>
      <c r="F29" s="107"/>
      <c r="G29" s="181"/>
      <c r="H29" s="86"/>
      <c r="I29" s="89"/>
      <c r="J29" s="89"/>
      <c r="K29" s="161"/>
    </row>
    <row r="30" spans="1:11" ht="18.75" thickBot="1">
      <c r="A30" s="48"/>
      <c r="B30" s="142"/>
      <c r="C30" s="143"/>
      <c r="D30" s="144"/>
      <c r="E30" s="179"/>
      <c r="F30" s="149"/>
      <c r="G30" s="182"/>
      <c r="H30" s="164"/>
      <c r="I30" s="165"/>
      <c r="J30" s="165"/>
      <c r="K30" s="166"/>
    </row>
    <row r="33" ht="13.5" thickBot="1"/>
    <row r="34" spans="1:11" ht="13.5" thickBot="1">
      <c r="A34" s="45" t="s">
        <v>176</v>
      </c>
      <c r="B34" s="34" t="s">
        <v>94</v>
      </c>
      <c r="C34" s="133" t="s">
        <v>95</v>
      </c>
      <c r="D34" s="134"/>
      <c r="E34" s="34">
        <v>1</v>
      </c>
      <c r="F34" s="36">
        <v>2</v>
      </c>
      <c r="G34" s="43">
        <v>3</v>
      </c>
      <c r="H34" s="46" t="s">
        <v>177</v>
      </c>
      <c r="I34" s="38" t="s">
        <v>96</v>
      </c>
      <c r="J34" s="38" t="s">
        <v>97</v>
      </c>
      <c r="K34" s="44" t="s">
        <v>0</v>
      </c>
    </row>
    <row r="35" spans="1:11" ht="12.75" customHeight="1">
      <c r="A35" s="45"/>
      <c r="B35" s="135">
        <v>1</v>
      </c>
      <c r="C35" s="136" t="s">
        <v>278</v>
      </c>
      <c r="D35" s="137"/>
      <c r="E35" s="171"/>
      <c r="F35" s="128" t="s">
        <v>287</v>
      </c>
      <c r="G35" s="128" t="s">
        <v>376</v>
      </c>
      <c r="H35" s="174"/>
      <c r="I35" s="169"/>
      <c r="J35" s="169"/>
      <c r="K35" s="183" t="s">
        <v>291</v>
      </c>
    </row>
    <row r="36" spans="1:11" ht="18" customHeight="1">
      <c r="A36" s="47" t="s">
        <v>178</v>
      </c>
      <c r="B36" s="95"/>
      <c r="C36" s="99"/>
      <c r="D36" s="100"/>
      <c r="E36" s="172"/>
      <c r="F36" s="129"/>
      <c r="G36" s="129"/>
      <c r="H36" s="86"/>
      <c r="I36" s="89"/>
      <c r="J36" s="89"/>
      <c r="K36" s="184"/>
    </row>
    <row r="37" spans="1:11" ht="18" customHeight="1">
      <c r="A37" s="48" t="s">
        <v>179</v>
      </c>
      <c r="B37" s="96"/>
      <c r="C37" s="101"/>
      <c r="D37" s="102"/>
      <c r="E37" s="173"/>
      <c r="F37" s="130"/>
      <c r="G37" s="130"/>
      <c r="H37" s="87"/>
      <c r="I37" s="90"/>
      <c r="J37" s="90"/>
      <c r="K37" s="185"/>
    </row>
    <row r="38" spans="1:11" ht="18" customHeight="1">
      <c r="A38" s="48" t="s">
        <v>180</v>
      </c>
      <c r="B38" s="94">
        <v>2</v>
      </c>
      <c r="C38" s="97" t="s">
        <v>276</v>
      </c>
      <c r="D38" s="98"/>
      <c r="E38" s="103" t="s">
        <v>283</v>
      </c>
      <c r="F38" s="176"/>
      <c r="G38" s="122" t="s">
        <v>377</v>
      </c>
      <c r="H38" s="85"/>
      <c r="I38" s="88"/>
      <c r="J38" s="88"/>
      <c r="K38" s="186" t="s">
        <v>293</v>
      </c>
    </row>
    <row r="39" spans="1:11" ht="18" customHeight="1">
      <c r="A39" s="48"/>
      <c r="B39" s="95"/>
      <c r="C39" s="99"/>
      <c r="D39" s="100"/>
      <c r="E39" s="104"/>
      <c r="F39" s="177"/>
      <c r="G39" s="123"/>
      <c r="H39" s="86"/>
      <c r="I39" s="89"/>
      <c r="J39" s="89"/>
      <c r="K39" s="184"/>
    </row>
    <row r="40" spans="1:11" ht="18" customHeight="1">
      <c r="A40" s="48" t="s">
        <v>217</v>
      </c>
      <c r="B40" s="96"/>
      <c r="C40" s="101"/>
      <c r="D40" s="102"/>
      <c r="E40" s="105"/>
      <c r="F40" s="178"/>
      <c r="G40" s="124"/>
      <c r="H40" s="87"/>
      <c r="I40" s="90"/>
      <c r="J40" s="90"/>
      <c r="K40" s="185"/>
    </row>
    <row r="41" spans="1:11" ht="18" customHeight="1">
      <c r="A41" s="48"/>
      <c r="B41" s="94">
        <v>3</v>
      </c>
      <c r="C41" s="97" t="s">
        <v>373</v>
      </c>
      <c r="D41" s="98"/>
      <c r="E41" s="103" t="s">
        <v>284</v>
      </c>
      <c r="F41" s="106" t="s">
        <v>284</v>
      </c>
      <c r="G41" s="180"/>
      <c r="H41" s="85"/>
      <c r="I41" s="88"/>
      <c r="J41" s="88"/>
      <c r="K41" s="186" t="s">
        <v>292</v>
      </c>
    </row>
    <row r="42" spans="1:11" ht="18" customHeight="1">
      <c r="A42" s="48"/>
      <c r="B42" s="95"/>
      <c r="C42" s="99"/>
      <c r="D42" s="100"/>
      <c r="E42" s="104"/>
      <c r="F42" s="107"/>
      <c r="G42" s="181"/>
      <c r="H42" s="86"/>
      <c r="I42" s="89"/>
      <c r="J42" s="89"/>
      <c r="K42" s="184"/>
    </row>
    <row r="43" spans="1:11" ht="18.75" customHeight="1" thickBot="1">
      <c r="A43" s="48"/>
      <c r="B43" s="142"/>
      <c r="C43" s="143"/>
      <c r="D43" s="144"/>
      <c r="E43" s="179"/>
      <c r="F43" s="149"/>
      <c r="G43" s="182"/>
      <c r="H43" s="164"/>
      <c r="I43" s="165"/>
      <c r="J43" s="165"/>
      <c r="K43" s="187"/>
    </row>
    <row r="46" ht="13.5" thickBot="1"/>
    <row r="47" spans="1:11" ht="13.5" thickBot="1">
      <c r="A47" s="45" t="s">
        <v>176</v>
      </c>
      <c r="B47" s="34" t="s">
        <v>94</v>
      </c>
      <c r="C47" s="133" t="s">
        <v>95</v>
      </c>
      <c r="D47" s="134"/>
      <c r="E47" s="34">
        <v>1</v>
      </c>
      <c r="F47" s="36">
        <v>2</v>
      </c>
      <c r="G47" s="43">
        <v>3</v>
      </c>
      <c r="H47" s="46" t="s">
        <v>177</v>
      </c>
      <c r="I47" s="38" t="s">
        <v>96</v>
      </c>
      <c r="J47" s="38" t="s">
        <v>97</v>
      </c>
      <c r="K47" s="44" t="s">
        <v>0</v>
      </c>
    </row>
    <row r="48" spans="1:11" ht="12.75">
      <c r="A48" s="45"/>
      <c r="B48" s="135">
        <v>1</v>
      </c>
      <c r="C48" s="136" t="s">
        <v>280</v>
      </c>
      <c r="D48" s="137"/>
      <c r="E48" s="171"/>
      <c r="F48" s="128" t="s">
        <v>374</v>
      </c>
      <c r="G48" s="128" t="s">
        <v>375</v>
      </c>
      <c r="H48" s="174"/>
      <c r="I48" s="169"/>
      <c r="J48" s="169"/>
      <c r="K48" s="183" t="s">
        <v>291</v>
      </c>
    </row>
    <row r="49" spans="1:11" ht="18">
      <c r="A49" s="47" t="s">
        <v>178</v>
      </c>
      <c r="B49" s="95"/>
      <c r="C49" s="99"/>
      <c r="D49" s="100"/>
      <c r="E49" s="172"/>
      <c r="F49" s="129"/>
      <c r="G49" s="129"/>
      <c r="H49" s="86"/>
      <c r="I49" s="89"/>
      <c r="J49" s="89"/>
      <c r="K49" s="184"/>
    </row>
    <row r="50" spans="1:11" ht="18">
      <c r="A50" s="48" t="s">
        <v>179</v>
      </c>
      <c r="B50" s="96"/>
      <c r="C50" s="101"/>
      <c r="D50" s="102"/>
      <c r="E50" s="173"/>
      <c r="F50" s="130"/>
      <c r="G50" s="130"/>
      <c r="H50" s="87"/>
      <c r="I50" s="90"/>
      <c r="J50" s="90"/>
      <c r="K50" s="185"/>
    </row>
    <row r="51" spans="1:11" ht="18">
      <c r="A51" s="48" t="s">
        <v>180</v>
      </c>
      <c r="B51" s="94">
        <v>2</v>
      </c>
      <c r="C51" s="97" t="s">
        <v>274</v>
      </c>
      <c r="D51" s="98"/>
      <c r="E51" s="103" t="s">
        <v>283</v>
      </c>
      <c r="F51" s="176"/>
      <c r="G51" s="122" t="s">
        <v>378</v>
      </c>
      <c r="H51" s="85"/>
      <c r="I51" s="88"/>
      <c r="J51" s="88"/>
      <c r="K51" s="186" t="s">
        <v>293</v>
      </c>
    </row>
    <row r="52" spans="1:11" ht="18">
      <c r="A52" s="48"/>
      <c r="B52" s="95"/>
      <c r="C52" s="99"/>
      <c r="D52" s="100"/>
      <c r="E52" s="104"/>
      <c r="F52" s="177"/>
      <c r="G52" s="123"/>
      <c r="H52" s="86"/>
      <c r="I52" s="89"/>
      <c r="J52" s="89"/>
      <c r="K52" s="184"/>
    </row>
    <row r="53" spans="1:11" ht="18">
      <c r="A53" s="48"/>
      <c r="B53" s="96"/>
      <c r="C53" s="101"/>
      <c r="D53" s="102"/>
      <c r="E53" s="105"/>
      <c r="F53" s="178"/>
      <c r="G53" s="124"/>
      <c r="H53" s="87"/>
      <c r="I53" s="90"/>
      <c r="J53" s="90"/>
      <c r="K53" s="185"/>
    </row>
    <row r="54" spans="1:11" ht="18">
      <c r="A54" s="48" t="s">
        <v>218</v>
      </c>
      <c r="B54" s="94">
        <v>3</v>
      </c>
      <c r="C54" s="97" t="s">
        <v>279</v>
      </c>
      <c r="D54" s="98"/>
      <c r="E54" s="103" t="s">
        <v>283</v>
      </c>
      <c r="F54" s="106" t="s">
        <v>283</v>
      </c>
      <c r="G54" s="180"/>
      <c r="H54" s="85"/>
      <c r="I54" s="88"/>
      <c r="J54" s="88"/>
      <c r="K54" s="186" t="s">
        <v>292</v>
      </c>
    </row>
    <row r="55" spans="1:11" ht="18">
      <c r="A55" s="48"/>
      <c r="B55" s="95"/>
      <c r="C55" s="99"/>
      <c r="D55" s="100"/>
      <c r="E55" s="104"/>
      <c r="F55" s="107"/>
      <c r="G55" s="181"/>
      <c r="H55" s="86"/>
      <c r="I55" s="89"/>
      <c r="J55" s="89"/>
      <c r="K55" s="184"/>
    </row>
    <row r="56" spans="1:11" ht="18.75" thickBot="1">
      <c r="A56" s="48"/>
      <c r="B56" s="142"/>
      <c r="C56" s="143"/>
      <c r="D56" s="144"/>
      <c r="E56" s="179"/>
      <c r="F56" s="149"/>
      <c r="G56" s="182"/>
      <c r="H56" s="164"/>
      <c r="I56" s="165"/>
      <c r="J56" s="165"/>
      <c r="K56" s="187"/>
    </row>
    <row r="63" ht="12.75">
      <c r="A63" t="s">
        <v>214</v>
      </c>
    </row>
    <row r="66" spans="2:12" ht="20.25">
      <c r="B66" t="s">
        <v>215</v>
      </c>
      <c r="C66" s="54" t="s">
        <v>294</v>
      </c>
      <c r="L66" s="3" t="s">
        <v>4</v>
      </c>
    </row>
    <row r="67" spans="3:12" ht="18">
      <c r="C67" s="55"/>
      <c r="L67" s="2"/>
    </row>
    <row r="68" spans="3:12" ht="18">
      <c r="C68" s="56"/>
      <c r="D68" s="54" t="s">
        <v>294</v>
      </c>
      <c r="L68" s="20" t="s">
        <v>449</v>
      </c>
    </row>
    <row r="69" spans="2:12" ht="18">
      <c r="B69" t="s">
        <v>216</v>
      </c>
      <c r="C69" s="57" t="s">
        <v>299</v>
      </c>
      <c r="D69" s="55"/>
      <c r="L69" s="20" t="s">
        <v>450</v>
      </c>
    </row>
    <row r="70" spans="4:12" ht="18">
      <c r="D70" s="56"/>
      <c r="L70" s="20" t="s">
        <v>451</v>
      </c>
    </row>
    <row r="71" spans="4:12" ht="18">
      <c r="D71" s="56"/>
      <c r="L71" s="20" t="s">
        <v>452</v>
      </c>
    </row>
    <row r="72" spans="4:12" ht="18">
      <c r="D72" s="56"/>
      <c r="E72" s="54" t="s">
        <v>289</v>
      </c>
      <c r="L72" s="20" t="s">
        <v>453</v>
      </c>
    </row>
    <row r="73" spans="2:12" ht="18">
      <c r="B73" t="s">
        <v>217</v>
      </c>
      <c r="C73" s="54" t="s">
        <v>288</v>
      </c>
      <c r="D73" s="56"/>
      <c r="L73" s="20" t="s">
        <v>454</v>
      </c>
    </row>
    <row r="74" spans="3:12" ht="18">
      <c r="C74" s="55"/>
      <c r="D74" s="56"/>
      <c r="G74" t="s">
        <v>286</v>
      </c>
      <c r="L74" s="20" t="s">
        <v>455</v>
      </c>
    </row>
    <row r="75" spans="3:12" ht="18">
      <c r="C75" s="56"/>
      <c r="D75" s="57" t="s">
        <v>289</v>
      </c>
      <c r="L75" s="20" t="s">
        <v>456</v>
      </c>
    </row>
    <row r="76" spans="2:12" ht="18.75" thickBot="1">
      <c r="B76" t="s">
        <v>218</v>
      </c>
      <c r="C76" s="57" t="s">
        <v>289</v>
      </c>
      <c r="G76" s="58" t="s">
        <v>299</v>
      </c>
      <c r="L76" s="20" t="s">
        <v>457</v>
      </c>
    </row>
    <row r="77" spans="7:12" ht="18">
      <c r="G77" s="59"/>
      <c r="L77" s="20" t="s">
        <v>458</v>
      </c>
    </row>
    <row r="78" spans="7:12" ht="18.75" thickBot="1">
      <c r="G78" s="56"/>
      <c r="H78" s="58" t="s">
        <v>288</v>
      </c>
      <c r="J78" s="20"/>
      <c r="L78" s="20" t="s">
        <v>459</v>
      </c>
    </row>
    <row r="79" spans="7:10" ht="18.75" thickBot="1">
      <c r="G79" s="60" t="s">
        <v>288</v>
      </c>
      <c r="J79" s="20"/>
    </row>
    <row r="81" ht="12.75">
      <c r="A81" t="s">
        <v>219</v>
      </c>
    </row>
    <row r="84" spans="2:3" ht="12.75">
      <c r="B84" t="s">
        <v>215</v>
      </c>
      <c r="C84" s="54" t="s">
        <v>296</v>
      </c>
    </row>
    <row r="85" ht="12.75">
      <c r="C85" s="55"/>
    </row>
    <row r="86" spans="3:4" ht="12.75">
      <c r="C86" s="56"/>
      <c r="D86" s="54" t="s">
        <v>296</v>
      </c>
    </row>
    <row r="87" spans="2:4" ht="12.75">
      <c r="B87" t="s">
        <v>216</v>
      </c>
      <c r="C87" s="57" t="s">
        <v>256</v>
      </c>
      <c r="D87" s="55"/>
    </row>
    <row r="88" ht="12.75">
      <c r="D88" s="56"/>
    </row>
    <row r="89" ht="12.75">
      <c r="D89" s="56"/>
    </row>
    <row r="90" spans="4:5" ht="12.75">
      <c r="D90" s="56"/>
      <c r="E90" s="54" t="s">
        <v>297</v>
      </c>
    </row>
    <row r="91" spans="2:4" ht="12.75">
      <c r="B91" t="s">
        <v>217</v>
      </c>
      <c r="C91" s="54" t="s">
        <v>388</v>
      </c>
      <c r="D91" s="56"/>
    </row>
    <row r="92" spans="3:4" ht="12.75">
      <c r="C92" s="55"/>
      <c r="D92" s="56"/>
    </row>
    <row r="93" spans="3:4" ht="12.75">
      <c r="C93" s="56"/>
      <c r="D93" s="57" t="s">
        <v>386</v>
      </c>
    </row>
    <row r="94" spans="2:3" ht="12.75">
      <c r="B94" t="s">
        <v>218</v>
      </c>
      <c r="C94" s="57" t="s">
        <v>295</v>
      </c>
    </row>
    <row r="95" spans="7:8" ht="12.75">
      <c r="G95" s="17"/>
      <c r="H95" s="17"/>
    </row>
    <row r="96" spans="7:8" ht="12.75">
      <c r="G96" s="17"/>
      <c r="H96" s="17"/>
    </row>
    <row r="97" spans="7:8" ht="12.75">
      <c r="G97" s="17"/>
      <c r="H97" s="17"/>
    </row>
    <row r="98" spans="1:8" ht="12.75">
      <c r="A98" t="s">
        <v>220</v>
      </c>
      <c r="G98" s="17"/>
      <c r="H98" s="17"/>
    </row>
    <row r="100" spans="2:3" ht="12.75">
      <c r="B100" t="s">
        <v>215</v>
      </c>
      <c r="C100" s="54" t="s">
        <v>387</v>
      </c>
    </row>
    <row r="101" ht="12.75">
      <c r="C101" s="55"/>
    </row>
    <row r="102" spans="3:4" ht="12.75">
      <c r="C102" s="56"/>
      <c r="D102" s="54" t="s">
        <v>387</v>
      </c>
    </row>
    <row r="103" spans="2:4" ht="12.75">
      <c r="B103" t="s">
        <v>216</v>
      </c>
      <c r="C103" s="57" t="s">
        <v>389</v>
      </c>
      <c r="D103" s="55"/>
    </row>
    <row r="104" ht="12.75">
      <c r="D104" s="56"/>
    </row>
    <row r="105" ht="12.75">
      <c r="D105" s="56"/>
    </row>
    <row r="106" spans="4:5" ht="12.75">
      <c r="D106" s="56"/>
      <c r="E106" s="54" t="s">
        <v>390</v>
      </c>
    </row>
    <row r="107" spans="2:4" ht="12.75">
      <c r="B107" t="s">
        <v>217</v>
      </c>
      <c r="C107" s="54" t="s">
        <v>390</v>
      </c>
      <c r="D107" s="56"/>
    </row>
    <row r="108" spans="3:4" ht="12.75">
      <c r="C108" s="55"/>
      <c r="D108" s="56"/>
    </row>
    <row r="109" spans="3:4" ht="12.75">
      <c r="C109" s="56"/>
      <c r="D109" s="57" t="s">
        <v>391</v>
      </c>
    </row>
    <row r="110" spans="2:3" ht="12.75">
      <c r="B110" t="s">
        <v>218</v>
      </c>
      <c r="C110" s="57" t="s">
        <v>290</v>
      </c>
    </row>
  </sheetData>
  <mergeCells count="112">
    <mergeCell ref="K14:K16"/>
    <mergeCell ref="J11:J13"/>
    <mergeCell ref="K11:K13"/>
    <mergeCell ref="B14:B16"/>
    <mergeCell ref="C14:D16"/>
    <mergeCell ref="E14:E16"/>
    <mergeCell ref="F14:F16"/>
    <mergeCell ref="G14:G16"/>
    <mergeCell ref="H14:H16"/>
    <mergeCell ref="I14:I16"/>
    <mergeCell ref="J14:J16"/>
    <mergeCell ref="B11:B13"/>
    <mergeCell ref="C11:D13"/>
    <mergeCell ref="E11:E13"/>
    <mergeCell ref="F11:F13"/>
    <mergeCell ref="K51:K53"/>
    <mergeCell ref="B54:B56"/>
    <mergeCell ref="C54:D56"/>
    <mergeCell ref="E54:E56"/>
    <mergeCell ref="F54:F56"/>
    <mergeCell ref="G54:G56"/>
    <mergeCell ref="H54:H56"/>
    <mergeCell ref="I54:I56"/>
    <mergeCell ref="J54:J56"/>
    <mergeCell ref="K54:K56"/>
    <mergeCell ref="J48:J50"/>
    <mergeCell ref="K48:K50"/>
    <mergeCell ref="B51:B53"/>
    <mergeCell ref="C51:D53"/>
    <mergeCell ref="E51:E53"/>
    <mergeCell ref="F51:F53"/>
    <mergeCell ref="G51:G53"/>
    <mergeCell ref="H51:H53"/>
    <mergeCell ref="I51:I53"/>
    <mergeCell ref="J51:J53"/>
    <mergeCell ref="F48:F50"/>
    <mergeCell ref="G48:G50"/>
    <mergeCell ref="H48:H50"/>
    <mergeCell ref="I48:I50"/>
    <mergeCell ref="C47:D47"/>
    <mergeCell ref="B48:B50"/>
    <mergeCell ref="C48:D50"/>
    <mergeCell ref="E48:E50"/>
    <mergeCell ref="K41:K43"/>
    <mergeCell ref="G41:G43"/>
    <mergeCell ref="H41:H43"/>
    <mergeCell ref="I41:I43"/>
    <mergeCell ref="J41:J43"/>
    <mergeCell ref="B41:B43"/>
    <mergeCell ref="C41:D43"/>
    <mergeCell ref="E41:E43"/>
    <mergeCell ref="F41:F43"/>
    <mergeCell ref="K35:K37"/>
    <mergeCell ref="B38:B40"/>
    <mergeCell ref="C38:D40"/>
    <mergeCell ref="E38:E40"/>
    <mergeCell ref="F38:F40"/>
    <mergeCell ref="G38:G40"/>
    <mergeCell ref="H38:H40"/>
    <mergeCell ref="I38:I40"/>
    <mergeCell ref="J38:J40"/>
    <mergeCell ref="K38:K40"/>
    <mergeCell ref="K28:K30"/>
    <mergeCell ref="C34:D34"/>
    <mergeCell ref="B35:B37"/>
    <mergeCell ref="C35:D37"/>
    <mergeCell ref="E35:E37"/>
    <mergeCell ref="F35:F37"/>
    <mergeCell ref="G35:G37"/>
    <mergeCell ref="H35:H37"/>
    <mergeCell ref="I35:I37"/>
    <mergeCell ref="J35:J37"/>
    <mergeCell ref="J25:J27"/>
    <mergeCell ref="K25:K27"/>
    <mergeCell ref="B28:B30"/>
    <mergeCell ref="C28:D30"/>
    <mergeCell ref="E28:E30"/>
    <mergeCell ref="F28:F30"/>
    <mergeCell ref="G28:G30"/>
    <mergeCell ref="H28:H30"/>
    <mergeCell ref="I28:I30"/>
    <mergeCell ref="J28:J30"/>
    <mergeCell ref="I22:I24"/>
    <mergeCell ref="J22:J24"/>
    <mergeCell ref="K22:K24"/>
    <mergeCell ref="B25:B27"/>
    <mergeCell ref="C25:D27"/>
    <mergeCell ref="E25:E27"/>
    <mergeCell ref="F25:F27"/>
    <mergeCell ref="G25:G27"/>
    <mergeCell ref="H25:H27"/>
    <mergeCell ref="I25:I27"/>
    <mergeCell ref="C7:D7"/>
    <mergeCell ref="G8:G10"/>
    <mergeCell ref="H8:H10"/>
    <mergeCell ref="B22:B24"/>
    <mergeCell ref="C22:D24"/>
    <mergeCell ref="E22:E24"/>
    <mergeCell ref="F22:F24"/>
    <mergeCell ref="G22:G24"/>
    <mergeCell ref="H22:H24"/>
    <mergeCell ref="B8:B10"/>
    <mergeCell ref="I8:I10"/>
    <mergeCell ref="J8:J10"/>
    <mergeCell ref="K8:K10"/>
    <mergeCell ref="C21:D21"/>
    <mergeCell ref="C8:D10"/>
    <mergeCell ref="E8:E10"/>
    <mergeCell ref="F8:F10"/>
    <mergeCell ref="G11:G13"/>
    <mergeCell ref="H11:H13"/>
    <mergeCell ref="I11:I13"/>
  </mergeCells>
  <printOptions/>
  <pageMargins left="0.75" right="0.75" top="1" bottom="1" header="0.5" footer="0.5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36"/>
  <sheetViews>
    <sheetView zoomScale="85" zoomScaleNormal="85" workbookViewId="0" topLeftCell="A1">
      <selection activeCell="H23" sqref="H23:H28"/>
    </sheetView>
  </sheetViews>
  <sheetFormatPr defaultColWidth="9.140625" defaultRowHeight="12.75"/>
  <cols>
    <col min="1" max="1" width="22.421875" style="0" customWidth="1"/>
    <col min="2" max="4" width="25.7109375" style="0" customWidth="1"/>
    <col min="5" max="5" width="29.00390625" style="0" customWidth="1"/>
    <col min="6" max="6" width="29.28125" style="0" customWidth="1"/>
    <col min="7" max="7" width="24.28125" style="0" customWidth="1"/>
    <col min="8" max="8" width="22.140625" style="0" customWidth="1"/>
  </cols>
  <sheetData>
    <row r="5" ht="13.5" thickBot="1"/>
    <row r="6" spans="1:12" ht="13.5" thickBot="1">
      <c r="A6" s="49" t="s">
        <v>176</v>
      </c>
      <c r="B6" s="34" t="s">
        <v>94</v>
      </c>
      <c r="C6" s="133" t="s">
        <v>95</v>
      </c>
      <c r="D6" s="134"/>
      <c r="E6" s="34">
        <v>1</v>
      </c>
      <c r="F6" s="35">
        <v>2</v>
      </c>
      <c r="G6" s="36">
        <v>3</v>
      </c>
      <c r="H6" s="42">
        <v>4</v>
      </c>
      <c r="I6" s="50" t="s">
        <v>177</v>
      </c>
      <c r="J6" s="37" t="s">
        <v>96</v>
      </c>
      <c r="K6" s="38" t="s">
        <v>97</v>
      </c>
      <c r="L6" s="39" t="s">
        <v>0</v>
      </c>
    </row>
    <row r="7" spans="1:12" ht="12.75">
      <c r="A7" s="45"/>
      <c r="B7" s="95">
        <v>1</v>
      </c>
      <c r="C7" s="136" t="s">
        <v>300</v>
      </c>
      <c r="D7" s="196"/>
      <c r="E7" s="171"/>
      <c r="F7" s="128" t="s">
        <v>393</v>
      </c>
      <c r="G7" s="128" t="s">
        <v>394</v>
      </c>
      <c r="H7" s="128" t="s">
        <v>396</v>
      </c>
      <c r="I7" s="132"/>
      <c r="J7" s="89"/>
      <c r="K7" s="89"/>
      <c r="L7" s="184" t="s">
        <v>292</v>
      </c>
    </row>
    <row r="8" spans="1:12" ht="18">
      <c r="A8" s="51" t="s">
        <v>181</v>
      </c>
      <c r="B8" s="95"/>
      <c r="C8" s="99"/>
      <c r="D8" s="100"/>
      <c r="E8" s="197"/>
      <c r="F8" s="129"/>
      <c r="G8" s="129"/>
      <c r="H8" s="129"/>
      <c r="I8" s="132"/>
      <c r="J8" s="89"/>
      <c r="K8" s="89"/>
      <c r="L8" s="184"/>
    </row>
    <row r="9" spans="1:12" ht="18">
      <c r="A9" s="51" t="s">
        <v>179</v>
      </c>
      <c r="B9" s="96"/>
      <c r="C9" s="101"/>
      <c r="D9" s="102"/>
      <c r="E9" s="198"/>
      <c r="F9" s="130"/>
      <c r="G9" s="130"/>
      <c r="H9" s="130"/>
      <c r="I9" s="132"/>
      <c r="J9" s="89"/>
      <c r="K9" s="89"/>
      <c r="L9" s="184"/>
    </row>
    <row r="10" spans="1:12" ht="18">
      <c r="A10" s="51" t="s">
        <v>178</v>
      </c>
      <c r="B10" s="94">
        <v>2</v>
      </c>
      <c r="C10" s="97" t="s">
        <v>301</v>
      </c>
      <c r="D10" s="98"/>
      <c r="E10" s="106" t="s">
        <v>285</v>
      </c>
      <c r="F10" s="176"/>
      <c r="G10" s="153" t="s">
        <v>395</v>
      </c>
      <c r="H10" s="153" t="s">
        <v>397</v>
      </c>
      <c r="I10" s="167"/>
      <c r="J10" s="88"/>
      <c r="K10" s="88"/>
      <c r="L10" s="186" t="s">
        <v>291</v>
      </c>
    </row>
    <row r="11" spans="1:12" ht="18">
      <c r="A11" s="51" t="s">
        <v>182</v>
      </c>
      <c r="B11" s="95"/>
      <c r="C11" s="99"/>
      <c r="D11" s="100"/>
      <c r="E11" s="107"/>
      <c r="F11" s="194"/>
      <c r="G11" s="129"/>
      <c r="H11" s="129"/>
      <c r="I11" s="132"/>
      <c r="J11" s="89"/>
      <c r="K11" s="89"/>
      <c r="L11" s="184"/>
    </row>
    <row r="12" spans="1:12" ht="18">
      <c r="A12" s="51" t="s">
        <v>180</v>
      </c>
      <c r="B12" s="96"/>
      <c r="C12" s="101"/>
      <c r="D12" s="102"/>
      <c r="E12" s="108"/>
      <c r="F12" s="195"/>
      <c r="G12" s="130"/>
      <c r="H12" s="130"/>
      <c r="I12" s="132"/>
      <c r="J12" s="89"/>
      <c r="K12" s="89"/>
      <c r="L12" s="184"/>
    </row>
    <row r="13" spans="1:12" ht="18">
      <c r="A13" s="51" t="s">
        <v>183</v>
      </c>
      <c r="B13" s="94">
        <v>3</v>
      </c>
      <c r="C13" s="97" t="s">
        <v>302</v>
      </c>
      <c r="D13" s="98"/>
      <c r="E13" s="106" t="s">
        <v>285</v>
      </c>
      <c r="F13" s="106" t="s">
        <v>283</v>
      </c>
      <c r="G13" s="191"/>
      <c r="H13" s="153" t="s">
        <v>398</v>
      </c>
      <c r="I13" s="167"/>
      <c r="J13" s="88"/>
      <c r="K13" s="88"/>
      <c r="L13" s="186" t="s">
        <v>293</v>
      </c>
    </row>
    <row r="14" spans="1:12" ht="12.75">
      <c r="A14" s="45"/>
      <c r="B14" s="95"/>
      <c r="C14" s="99"/>
      <c r="D14" s="100"/>
      <c r="E14" s="107"/>
      <c r="F14" s="107"/>
      <c r="G14" s="192"/>
      <c r="H14" s="129"/>
      <c r="I14" s="132"/>
      <c r="J14" s="89"/>
      <c r="K14" s="89"/>
      <c r="L14" s="184"/>
    </row>
    <row r="15" spans="1:12" ht="12.75">
      <c r="A15" s="45"/>
      <c r="B15" s="96"/>
      <c r="C15" s="101"/>
      <c r="D15" s="102"/>
      <c r="E15" s="108"/>
      <c r="F15" s="108"/>
      <c r="G15" s="193"/>
      <c r="H15" s="130"/>
      <c r="I15" s="132"/>
      <c r="J15" s="89"/>
      <c r="K15" s="89"/>
      <c r="L15" s="184"/>
    </row>
    <row r="16" spans="1:12" ht="12.75">
      <c r="A16" s="45"/>
      <c r="B16" s="94">
        <v>4</v>
      </c>
      <c r="C16" s="97" t="s">
        <v>392</v>
      </c>
      <c r="D16" s="98"/>
      <c r="E16" s="103" t="s">
        <v>283</v>
      </c>
      <c r="F16" s="106" t="s">
        <v>283</v>
      </c>
      <c r="G16" s="106" t="s">
        <v>283</v>
      </c>
      <c r="H16" s="180"/>
      <c r="I16" s="167"/>
      <c r="J16" s="88"/>
      <c r="K16" s="88"/>
      <c r="L16" s="186" t="s">
        <v>306</v>
      </c>
    </row>
    <row r="17" spans="1:12" ht="12.75">
      <c r="A17" s="45"/>
      <c r="B17" s="95"/>
      <c r="C17" s="99"/>
      <c r="D17" s="100"/>
      <c r="E17" s="104"/>
      <c r="F17" s="107"/>
      <c r="G17" s="107"/>
      <c r="H17" s="189"/>
      <c r="I17" s="132"/>
      <c r="J17" s="89"/>
      <c r="K17" s="89"/>
      <c r="L17" s="184"/>
    </row>
    <row r="18" spans="1:12" ht="19.5" customHeight="1" thickBot="1">
      <c r="A18" s="45"/>
      <c r="B18" s="142"/>
      <c r="C18" s="143"/>
      <c r="D18" s="144"/>
      <c r="E18" s="179"/>
      <c r="F18" s="149"/>
      <c r="G18" s="149"/>
      <c r="H18" s="190"/>
      <c r="I18" s="168"/>
      <c r="J18" s="165"/>
      <c r="K18" s="165"/>
      <c r="L18" s="187"/>
    </row>
    <row r="23" ht="20.25">
      <c r="H23" s="3" t="s">
        <v>4</v>
      </c>
    </row>
    <row r="24" ht="18">
      <c r="H24" s="2"/>
    </row>
    <row r="25" ht="18">
      <c r="H25" s="20" t="s">
        <v>307</v>
      </c>
    </row>
    <row r="26" ht="18">
      <c r="H26" s="20" t="s">
        <v>308</v>
      </c>
    </row>
    <row r="27" ht="18">
      <c r="H27" s="20" t="s">
        <v>309</v>
      </c>
    </row>
    <row r="28" ht="18">
      <c r="H28" s="20" t="s">
        <v>399</v>
      </c>
    </row>
    <row r="29" ht="18">
      <c r="H29" s="20"/>
    </row>
    <row r="30" ht="18">
      <c r="H30" s="20"/>
    </row>
    <row r="31" ht="18">
      <c r="H31" s="20"/>
    </row>
    <row r="32" ht="18">
      <c r="H32" s="20"/>
    </row>
    <row r="33" ht="18">
      <c r="H33" s="20"/>
    </row>
    <row r="34" ht="18">
      <c r="H34" s="20"/>
    </row>
    <row r="35" ht="18">
      <c r="H35" s="20"/>
    </row>
    <row r="36" ht="18">
      <c r="H36" s="20"/>
    </row>
  </sheetData>
  <mergeCells count="41">
    <mergeCell ref="C6:D6"/>
    <mergeCell ref="B7:B9"/>
    <mergeCell ref="C7:D9"/>
    <mergeCell ref="E7:E9"/>
    <mergeCell ref="F7:F9"/>
    <mergeCell ref="G7:G9"/>
    <mergeCell ref="H7:H9"/>
    <mergeCell ref="I7:I9"/>
    <mergeCell ref="J7:J9"/>
    <mergeCell ref="K7:K9"/>
    <mergeCell ref="L7:L9"/>
    <mergeCell ref="B10:B12"/>
    <mergeCell ref="C10:D12"/>
    <mergeCell ref="E10:E12"/>
    <mergeCell ref="F10:F12"/>
    <mergeCell ref="G10:G12"/>
    <mergeCell ref="H10:H12"/>
    <mergeCell ref="I10:I12"/>
    <mergeCell ref="K10:K12"/>
    <mergeCell ref="L10:L12"/>
    <mergeCell ref="B13:B15"/>
    <mergeCell ref="C13:D15"/>
    <mergeCell ref="E13:E15"/>
    <mergeCell ref="F13:F15"/>
    <mergeCell ref="G13:G15"/>
    <mergeCell ref="H13:H15"/>
    <mergeCell ref="I13:I15"/>
    <mergeCell ref="G16:G18"/>
    <mergeCell ref="H16:H18"/>
    <mergeCell ref="I16:I18"/>
    <mergeCell ref="J10:J12"/>
    <mergeCell ref="J16:J18"/>
    <mergeCell ref="B16:B18"/>
    <mergeCell ref="C16:D18"/>
    <mergeCell ref="E16:E18"/>
    <mergeCell ref="F16:F18"/>
    <mergeCell ref="K16:K18"/>
    <mergeCell ref="L16:L18"/>
    <mergeCell ref="J13:J15"/>
    <mergeCell ref="K13:K15"/>
    <mergeCell ref="L13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7"/>
  <sheetViews>
    <sheetView zoomScale="85" zoomScaleNormal="85" workbookViewId="0" topLeftCell="A1">
      <selection activeCell="H24" sqref="H24:H30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24.421875" style="0" customWidth="1"/>
    <col min="9" max="9" width="25.57421875" style="0" customWidth="1"/>
    <col min="12" max="12" width="10.7109375" style="0" customWidth="1"/>
    <col min="13" max="25" width="5.7109375" style="0" customWidth="1"/>
    <col min="26" max="26" width="5.8515625" style="0" customWidth="1"/>
    <col min="27" max="27" width="5.28125" style="0" customWidth="1"/>
    <col min="28" max="28" width="5.8515625" style="0" customWidth="1"/>
    <col min="29" max="29" width="5.28125" style="0" customWidth="1"/>
  </cols>
  <sheetData>
    <row r="3" s="27" customFormat="1" ht="13.5" thickBot="1"/>
    <row r="4" spans="1:13" ht="16.5" thickBot="1">
      <c r="A4" s="52" t="s">
        <v>184</v>
      </c>
      <c r="B4" s="34" t="s">
        <v>94</v>
      </c>
      <c r="C4" s="231" t="s">
        <v>95</v>
      </c>
      <c r="D4" s="232"/>
      <c r="E4" s="34">
        <v>1</v>
      </c>
      <c r="F4" s="35">
        <v>2</v>
      </c>
      <c r="G4" s="36">
        <v>3</v>
      </c>
      <c r="H4" s="36">
        <v>4</v>
      </c>
      <c r="I4" s="53">
        <v>5</v>
      </c>
      <c r="J4" s="50" t="s">
        <v>177</v>
      </c>
      <c r="K4" s="37" t="s">
        <v>96</v>
      </c>
      <c r="L4" s="38" t="s">
        <v>97</v>
      </c>
      <c r="M4" s="39" t="s">
        <v>0</v>
      </c>
    </row>
    <row r="5" spans="1:13" ht="12.75" customHeight="1">
      <c r="A5" s="52"/>
      <c r="B5" s="227">
        <v>1</v>
      </c>
      <c r="C5" s="136" t="s">
        <v>303</v>
      </c>
      <c r="D5" s="137"/>
      <c r="E5" s="171"/>
      <c r="F5" s="128" t="s">
        <v>402</v>
      </c>
      <c r="G5" s="128" t="s">
        <v>403</v>
      </c>
      <c r="H5" s="128" t="s">
        <v>405</v>
      </c>
      <c r="I5" s="230" t="s">
        <v>408</v>
      </c>
      <c r="J5" s="227"/>
      <c r="K5" s="228">
        <v>0.3333333333333333</v>
      </c>
      <c r="L5" s="228">
        <v>0.16666666666666666</v>
      </c>
      <c r="M5" s="229">
        <v>5</v>
      </c>
    </row>
    <row r="6" spans="1:13" ht="12.75" customHeight="1">
      <c r="A6" s="52" t="s">
        <v>185</v>
      </c>
      <c r="B6" s="210"/>
      <c r="C6" s="215"/>
      <c r="D6" s="216"/>
      <c r="E6" s="197"/>
      <c r="F6" s="224"/>
      <c r="G6" s="224"/>
      <c r="H6" s="224"/>
      <c r="I6" s="131"/>
      <c r="J6" s="210"/>
      <c r="K6" s="200"/>
      <c r="L6" s="200"/>
      <c r="M6" s="203"/>
    </row>
    <row r="7" spans="1:13" ht="12.75" customHeight="1">
      <c r="A7" s="52" t="s">
        <v>183</v>
      </c>
      <c r="B7" s="212"/>
      <c r="C7" s="217"/>
      <c r="D7" s="218"/>
      <c r="E7" s="198"/>
      <c r="F7" s="225"/>
      <c r="G7" s="225"/>
      <c r="H7" s="225"/>
      <c r="I7" s="226"/>
      <c r="J7" s="212"/>
      <c r="K7" s="213"/>
      <c r="L7" s="213"/>
      <c r="M7" s="214"/>
    </row>
    <row r="8" spans="1:13" ht="12.75" customHeight="1">
      <c r="A8" s="52" t="s">
        <v>178</v>
      </c>
      <c r="B8" s="209">
        <v>2</v>
      </c>
      <c r="C8" s="97" t="s">
        <v>400</v>
      </c>
      <c r="D8" s="98"/>
      <c r="E8" s="103" t="s">
        <v>285</v>
      </c>
      <c r="F8" s="191"/>
      <c r="G8" s="153" t="s">
        <v>404</v>
      </c>
      <c r="H8" s="153" t="s">
        <v>406</v>
      </c>
      <c r="I8" s="122" t="s">
        <v>409</v>
      </c>
      <c r="J8" s="209"/>
      <c r="K8" s="199">
        <v>0.1708333333333333</v>
      </c>
      <c r="L8" s="199">
        <v>0.04375</v>
      </c>
      <c r="M8" s="202">
        <v>2</v>
      </c>
    </row>
    <row r="9" spans="1:13" ht="12.75" customHeight="1">
      <c r="A9" s="52" t="s">
        <v>186</v>
      </c>
      <c r="B9" s="210"/>
      <c r="C9" s="215"/>
      <c r="D9" s="216"/>
      <c r="E9" s="219"/>
      <c r="F9" s="222"/>
      <c r="G9" s="224"/>
      <c r="H9" s="224"/>
      <c r="I9" s="131"/>
      <c r="J9" s="210"/>
      <c r="K9" s="200"/>
      <c r="L9" s="200"/>
      <c r="M9" s="203"/>
    </row>
    <row r="10" spans="1:13" ht="12.75" customHeight="1">
      <c r="A10" s="52" t="s">
        <v>182</v>
      </c>
      <c r="B10" s="212"/>
      <c r="C10" s="217"/>
      <c r="D10" s="218"/>
      <c r="E10" s="220"/>
      <c r="F10" s="223"/>
      <c r="G10" s="225"/>
      <c r="H10" s="225"/>
      <c r="I10" s="226"/>
      <c r="J10" s="212"/>
      <c r="K10" s="213"/>
      <c r="L10" s="213"/>
      <c r="M10" s="214"/>
    </row>
    <row r="11" spans="1:13" ht="12.75" customHeight="1">
      <c r="A11" s="52" t="s">
        <v>187</v>
      </c>
      <c r="B11" s="209">
        <v>3</v>
      </c>
      <c r="C11" s="97" t="s">
        <v>304</v>
      </c>
      <c r="D11" s="98"/>
      <c r="E11" s="103" t="s">
        <v>285</v>
      </c>
      <c r="F11" s="106" t="s">
        <v>283</v>
      </c>
      <c r="G11" s="191"/>
      <c r="H11" s="153" t="s">
        <v>407</v>
      </c>
      <c r="I11" s="122" t="s">
        <v>410</v>
      </c>
      <c r="J11" s="209"/>
      <c r="K11" s="199">
        <v>0.005555555555555556</v>
      </c>
      <c r="L11" s="199">
        <v>0.002777777777777778</v>
      </c>
      <c r="M11" s="202">
        <v>4</v>
      </c>
    </row>
    <row r="12" spans="1:13" ht="12.75" customHeight="1">
      <c r="A12" s="52" t="s">
        <v>181</v>
      </c>
      <c r="B12" s="210"/>
      <c r="C12" s="215"/>
      <c r="D12" s="216"/>
      <c r="E12" s="219"/>
      <c r="F12" s="205"/>
      <c r="G12" s="222"/>
      <c r="H12" s="224"/>
      <c r="I12" s="131"/>
      <c r="J12" s="210"/>
      <c r="K12" s="200"/>
      <c r="L12" s="200"/>
      <c r="M12" s="203"/>
    </row>
    <row r="13" spans="1:13" ht="12.75" customHeight="1">
      <c r="A13" s="52" t="s">
        <v>179</v>
      </c>
      <c r="B13" s="212"/>
      <c r="C13" s="217"/>
      <c r="D13" s="218"/>
      <c r="E13" s="220"/>
      <c r="F13" s="221"/>
      <c r="G13" s="223"/>
      <c r="H13" s="225"/>
      <c r="I13" s="226"/>
      <c r="J13" s="212"/>
      <c r="K13" s="213"/>
      <c r="L13" s="213"/>
      <c r="M13" s="214"/>
    </row>
    <row r="14" spans="1:13" ht="12.75" customHeight="1">
      <c r="A14" s="52" t="s">
        <v>188</v>
      </c>
      <c r="B14" s="209">
        <v>4</v>
      </c>
      <c r="C14" s="97" t="s">
        <v>305</v>
      </c>
      <c r="D14" s="98"/>
      <c r="E14" s="103" t="s">
        <v>298</v>
      </c>
      <c r="F14" s="106" t="s">
        <v>283</v>
      </c>
      <c r="G14" s="106" t="s">
        <v>285</v>
      </c>
      <c r="H14" s="236"/>
      <c r="I14" s="122" t="s">
        <v>411</v>
      </c>
      <c r="J14" s="209"/>
      <c r="K14" s="199">
        <v>0.17013888888888887</v>
      </c>
      <c r="L14" s="199">
        <v>0.08472222222222221</v>
      </c>
      <c r="M14" s="202">
        <v>3</v>
      </c>
    </row>
    <row r="15" spans="1:13" ht="12.75" customHeight="1">
      <c r="A15" s="52" t="s">
        <v>180</v>
      </c>
      <c r="B15" s="210"/>
      <c r="C15" s="215"/>
      <c r="D15" s="216"/>
      <c r="E15" s="219"/>
      <c r="F15" s="205"/>
      <c r="G15" s="205"/>
      <c r="H15" s="237"/>
      <c r="I15" s="131"/>
      <c r="J15" s="210"/>
      <c r="K15" s="200"/>
      <c r="L15" s="200"/>
      <c r="M15" s="203"/>
    </row>
    <row r="16" spans="1:18" ht="12.75" customHeight="1">
      <c r="A16" s="52"/>
      <c r="B16" s="212"/>
      <c r="C16" s="217"/>
      <c r="D16" s="218"/>
      <c r="E16" s="220"/>
      <c r="F16" s="221"/>
      <c r="G16" s="221"/>
      <c r="H16" s="238"/>
      <c r="I16" s="226"/>
      <c r="J16" s="212"/>
      <c r="K16" s="213"/>
      <c r="L16" s="213"/>
      <c r="M16" s="214"/>
      <c r="R16" s="17"/>
    </row>
    <row r="17" spans="1:13" ht="12.75" customHeight="1">
      <c r="A17" s="52"/>
      <c r="B17" s="209">
        <v>5</v>
      </c>
      <c r="C17" s="97" t="s">
        <v>401</v>
      </c>
      <c r="D17" s="98"/>
      <c r="E17" s="103" t="s">
        <v>298</v>
      </c>
      <c r="F17" s="106" t="s">
        <v>285</v>
      </c>
      <c r="G17" s="106" t="s">
        <v>285</v>
      </c>
      <c r="H17" s="106" t="s">
        <v>285</v>
      </c>
      <c r="I17" s="180"/>
      <c r="J17" s="209"/>
      <c r="K17" s="199">
        <v>0.2520833333333333</v>
      </c>
      <c r="L17" s="199">
        <v>0.12569444444444444</v>
      </c>
      <c r="M17" s="202">
        <v>1</v>
      </c>
    </row>
    <row r="18" spans="1:13" ht="12.75" customHeight="1">
      <c r="A18" s="52"/>
      <c r="B18" s="210"/>
      <c r="C18" s="215"/>
      <c r="D18" s="216"/>
      <c r="E18" s="219"/>
      <c r="F18" s="205"/>
      <c r="G18" s="205"/>
      <c r="H18" s="205"/>
      <c r="I18" s="207"/>
      <c r="J18" s="210"/>
      <c r="K18" s="200"/>
      <c r="L18" s="200"/>
      <c r="M18" s="203"/>
    </row>
    <row r="19" spans="1:13" ht="13.5" customHeight="1" thickBot="1">
      <c r="A19" s="52"/>
      <c r="B19" s="211"/>
      <c r="C19" s="233"/>
      <c r="D19" s="234"/>
      <c r="E19" s="235"/>
      <c r="F19" s="206"/>
      <c r="G19" s="206"/>
      <c r="H19" s="206"/>
      <c r="I19" s="208"/>
      <c r="J19" s="211"/>
      <c r="K19" s="201"/>
      <c r="L19" s="201"/>
      <c r="M19" s="204"/>
    </row>
    <row r="22" ht="18">
      <c r="D22" s="7"/>
    </row>
    <row r="23" ht="18">
      <c r="D23" s="7"/>
    </row>
    <row r="24" spans="4:8" ht="20.25">
      <c r="D24" s="7"/>
      <c r="G24" s="3"/>
      <c r="H24" s="3" t="s">
        <v>4</v>
      </c>
    </row>
    <row r="25" spans="7:8" ht="18">
      <c r="G25" s="2"/>
      <c r="H25" s="2"/>
    </row>
    <row r="26" spans="7:8" ht="18">
      <c r="G26" s="20"/>
      <c r="H26" s="20" t="s">
        <v>460</v>
      </c>
    </row>
    <row r="27" spans="7:8" ht="18">
      <c r="G27" s="20"/>
      <c r="H27" s="20" t="s">
        <v>461</v>
      </c>
    </row>
    <row r="28" spans="7:8" ht="18">
      <c r="G28" s="20"/>
      <c r="H28" s="20" t="s">
        <v>462</v>
      </c>
    </row>
    <row r="29" spans="7:8" ht="18">
      <c r="G29" s="20"/>
      <c r="H29" s="20" t="s">
        <v>463</v>
      </c>
    </row>
    <row r="30" spans="7:8" ht="18">
      <c r="G30" s="20"/>
      <c r="H30" s="20" t="s">
        <v>464</v>
      </c>
    </row>
    <row r="31" spans="7:8" ht="18">
      <c r="G31" s="20"/>
      <c r="H31" s="20"/>
    </row>
    <row r="32" spans="7:8" ht="18">
      <c r="G32" s="20"/>
      <c r="H32" s="20"/>
    </row>
    <row r="33" spans="7:8" ht="18">
      <c r="G33" s="20"/>
      <c r="H33" s="20"/>
    </row>
    <row r="34" ht="18">
      <c r="H34" s="20"/>
    </row>
    <row r="35" ht="18">
      <c r="H35" s="20"/>
    </row>
    <row r="36" ht="18">
      <c r="H36" s="20"/>
    </row>
    <row r="37" ht="18">
      <c r="H37" s="20"/>
    </row>
  </sheetData>
  <mergeCells count="56">
    <mergeCell ref="G17:G19"/>
    <mergeCell ref="F14:F16"/>
    <mergeCell ref="G14:G16"/>
    <mergeCell ref="H14:H16"/>
    <mergeCell ref="I14:I16"/>
    <mergeCell ref="B14:B16"/>
    <mergeCell ref="C14:D16"/>
    <mergeCell ref="E14:E16"/>
    <mergeCell ref="B17:B19"/>
    <mergeCell ref="C17:D19"/>
    <mergeCell ref="E17:E19"/>
    <mergeCell ref="F5:F7"/>
    <mergeCell ref="B5:B7"/>
    <mergeCell ref="B8:B10"/>
    <mergeCell ref="C8:D10"/>
    <mergeCell ref="E8:E10"/>
    <mergeCell ref="F8:F10"/>
    <mergeCell ref="F17:F19"/>
    <mergeCell ref="G5:G7"/>
    <mergeCell ref="H5:H7"/>
    <mergeCell ref="I5:I7"/>
    <mergeCell ref="C4:D4"/>
    <mergeCell ref="C5:D7"/>
    <mergeCell ref="E5:E7"/>
    <mergeCell ref="J5:J7"/>
    <mergeCell ref="K5:K7"/>
    <mergeCell ref="L5:L7"/>
    <mergeCell ref="M5:M7"/>
    <mergeCell ref="G8:G10"/>
    <mergeCell ref="H8:H10"/>
    <mergeCell ref="I8:I10"/>
    <mergeCell ref="J8:J10"/>
    <mergeCell ref="K8:K10"/>
    <mergeCell ref="L8:L10"/>
    <mergeCell ref="M8:M10"/>
    <mergeCell ref="B11:B13"/>
    <mergeCell ref="C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J14:J16"/>
    <mergeCell ref="K14:K16"/>
    <mergeCell ref="L14:L16"/>
    <mergeCell ref="M14:M16"/>
    <mergeCell ref="L17:L19"/>
    <mergeCell ref="M17:M19"/>
    <mergeCell ref="H17:H19"/>
    <mergeCell ref="I17:I19"/>
    <mergeCell ref="J17:J19"/>
    <mergeCell ref="K17:K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18"/>
  <sheetViews>
    <sheetView zoomScale="75" zoomScaleNormal="75" workbookViewId="0" topLeftCell="A1">
      <selection activeCell="B4" sqref="B4:B7"/>
    </sheetView>
  </sheetViews>
  <sheetFormatPr defaultColWidth="9.140625" defaultRowHeight="12.75"/>
  <cols>
    <col min="1" max="1" width="9.140625" style="1" customWidth="1"/>
    <col min="2" max="18" width="40.7109375" style="0" customWidth="1"/>
  </cols>
  <sheetData>
    <row r="1" ht="24.75" customHeight="1"/>
    <row r="2" ht="24.75" customHeight="1">
      <c r="B2" s="3" t="s">
        <v>4</v>
      </c>
    </row>
    <row r="3" ht="24.75" customHeight="1">
      <c r="B3" s="2"/>
    </row>
    <row r="4" ht="24.75" customHeight="1">
      <c r="B4" s="20" t="s">
        <v>310</v>
      </c>
    </row>
    <row r="5" ht="24.75" customHeight="1">
      <c r="B5" s="20" t="s">
        <v>412</v>
      </c>
    </row>
    <row r="6" ht="24.75" customHeight="1">
      <c r="B6" s="20" t="s">
        <v>465</v>
      </c>
    </row>
    <row r="7" ht="24.75" customHeight="1">
      <c r="B7" s="20" t="s">
        <v>466</v>
      </c>
    </row>
    <row r="8" ht="24.75" customHeight="1">
      <c r="B8" s="20"/>
    </row>
    <row r="9" ht="24.75" customHeight="1">
      <c r="B9" s="20"/>
    </row>
    <row r="10" ht="24.75" customHeight="1">
      <c r="B10" s="20"/>
    </row>
    <row r="11" ht="24.75" customHeight="1">
      <c r="B11" s="20"/>
    </row>
    <row r="12" ht="24.75" customHeight="1">
      <c r="B12" s="20"/>
    </row>
    <row r="13" ht="24.75" customHeight="1"/>
    <row r="14" ht="24.75" customHeight="1"/>
    <row r="15" ht="24.75" customHeight="1"/>
    <row r="16" ht="24.75" customHeight="1"/>
    <row r="18" ht="13.5" thickBot="1">
      <c r="B18" s="5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9"/>
  <sheetViews>
    <sheetView workbookViewId="0" topLeftCell="A1">
      <selection activeCell="H16" sqref="H16:H21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20.00390625" style="0" customWidth="1"/>
  </cols>
  <sheetData>
    <row r="1" ht="16.5" customHeight="1" thickBot="1"/>
    <row r="2" spans="1:12" ht="13.5" thickBot="1">
      <c r="A2" s="49" t="s">
        <v>176</v>
      </c>
      <c r="B2" s="34" t="s">
        <v>94</v>
      </c>
      <c r="C2" s="231" t="s">
        <v>95</v>
      </c>
      <c r="D2" s="232"/>
      <c r="E2" s="34">
        <v>1</v>
      </c>
      <c r="F2" s="35">
        <v>2</v>
      </c>
      <c r="G2" s="36">
        <v>3</v>
      </c>
      <c r="H2" s="42">
        <v>4</v>
      </c>
      <c r="I2" s="50" t="s">
        <v>177</v>
      </c>
      <c r="J2" s="37" t="s">
        <v>96</v>
      </c>
      <c r="K2" s="38" t="s">
        <v>97</v>
      </c>
      <c r="L2" s="39" t="s">
        <v>0</v>
      </c>
    </row>
    <row r="3" spans="1:12" ht="12.75" customHeight="1">
      <c r="A3" s="45"/>
      <c r="B3" s="227">
        <v>1</v>
      </c>
      <c r="C3" s="136" t="s">
        <v>313</v>
      </c>
      <c r="D3" s="137"/>
      <c r="E3" s="171"/>
      <c r="F3" s="240" t="s">
        <v>467</v>
      </c>
      <c r="G3" s="240" t="s">
        <v>468</v>
      </c>
      <c r="H3" s="270" t="s">
        <v>469</v>
      </c>
      <c r="I3" s="269"/>
      <c r="J3" s="109"/>
      <c r="K3" s="109"/>
      <c r="L3" s="268" t="s">
        <v>291</v>
      </c>
    </row>
    <row r="4" spans="1:12" ht="18" customHeight="1">
      <c r="A4" s="51" t="s">
        <v>181</v>
      </c>
      <c r="B4" s="210"/>
      <c r="C4" s="215"/>
      <c r="D4" s="216"/>
      <c r="E4" s="197"/>
      <c r="F4" s="264"/>
      <c r="G4" s="264"/>
      <c r="H4" s="262"/>
      <c r="I4" s="257"/>
      <c r="J4" s="110"/>
      <c r="K4" s="110"/>
      <c r="L4" s="252"/>
    </row>
    <row r="5" spans="1:12" ht="18" customHeight="1">
      <c r="A5" s="51" t="s">
        <v>179</v>
      </c>
      <c r="B5" s="212"/>
      <c r="C5" s="217"/>
      <c r="D5" s="218"/>
      <c r="E5" s="198"/>
      <c r="F5" s="265"/>
      <c r="G5" s="265"/>
      <c r="H5" s="263"/>
      <c r="I5" s="261"/>
      <c r="J5" s="260"/>
      <c r="K5" s="260"/>
      <c r="L5" s="259"/>
    </row>
    <row r="6" spans="1:12" ht="18" customHeight="1">
      <c r="A6" s="51" t="s">
        <v>178</v>
      </c>
      <c r="B6" s="209">
        <v>2</v>
      </c>
      <c r="C6" s="97" t="s">
        <v>311</v>
      </c>
      <c r="D6" s="98"/>
      <c r="E6" s="271" t="s">
        <v>283</v>
      </c>
      <c r="F6" s="176"/>
      <c r="G6" s="241" t="s">
        <v>470</v>
      </c>
      <c r="H6" s="239" t="s">
        <v>471</v>
      </c>
      <c r="I6" s="256"/>
      <c r="J6" s="254"/>
      <c r="K6" s="254"/>
      <c r="L6" s="251" t="s">
        <v>293</v>
      </c>
    </row>
    <row r="7" spans="1:12" ht="18" customHeight="1">
      <c r="A7" s="51" t="s">
        <v>182</v>
      </c>
      <c r="B7" s="210"/>
      <c r="C7" s="215"/>
      <c r="D7" s="216"/>
      <c r="E7" s="272"/>
      <c r="F7" s="266"/>
      <c r="G7" s="264"/>
      <c r="H7" s="262"/>
      <c r="I7" s="257"/>
      <c r="J7" s="110"/>
      <c r="K7" s="110"/>
      <c r="L7" s="252"/>
    </row>
    <row r="8" spans="1:12" ht="18" customHeight="1">
      <c r="A8" s="51" t="s">
        <v>180</v>
      </c>
      <c r="B8" s="212"/>
      <c r="C8" s="217"/>
      <c r="D8" s="218"/>
      <c r="E8" s="273"/>
      <c r="F8" s="267"/>
      <c r="G8" s="265"/>
      <c r="H8" s="263"/>
      <c r="I8" s="261"/>
      <c r="J8" s="260"/>
      <c r="K8" s="260"/>
      <c r="L8" s="259"/>
    </row>
    <row r="9" spans="1:14" ht="18" customHeight="1">
      <c r="A9" s="51" t="s">
        <v>183</v>
      </c>
      <c r="B9" s="209">
        <v>3</v>
      </c>
      <c r="C9" s="97" t="s">
        <v>312</v>
      </c>
      <c r="D9" s="98"/>
      <c r="E9" s="103" t="s">
        <v>283</v>
      </c>
      <c r="F9" s="106" t="s">
        <v>283</v>
      </c>
      <c r="G9" s="191"/>
      <c r="H9" s="122" t="s">
        <v>468</v>
      </c>
      <c r="I9" s="256"/>
      <c r="J9" s="254"/>
      <c r="K9" s="254"/>
      <c r="L9" s="251" t="s">
        <v>306</v>
      </c>
      <c r="N9" s="2"/>
    </row>
    <row r="10" spans="1:12" ht="12.75" customHeight="1">
      <c r="A10" s="45"/>
      <c r="B10" s="210"/>
      <c r="C10" s="215"/>
      <c r="D10" s="216"/>
      <c r="E10" s="219"/>
      <c r="F10" s="205"/>
      <c r="G10" s="222"/>
      <c r="H10" s="131"/>
      <c r="I10" s="257"/>
      <c r="J10" s="110"/>
      <c r="K10" s="110"/>
      <c r="L10" s="252"/>
    </row>
    <row r="11" spans="1:12" ht="12.75" customHeight="1">
      <c r="A11" s="45"/>
      <c r="B11" s="212"/>
      <c r="C11" s="217"/>
      <c r="D11" s="218"/>
      <c r="E11" s="220"/>
      <c r="F11" s="221"/>
      <c r="G11" s="223"/>
      <c r="H11" s="226"/>
      <c r="I11" s="261"/>
      <c r="J11" s="260"/>
      <c r="K11" s="260"/>
      <c r="L11" s="259"/>
    </row>
    <row r="12" spans="1:12" ht="12.75" customHeight="1">
      <c r="A12" s="45"/>
      <c r="B12" s="209">
        <v>4</v>
      </c>
      <c r="C12" s="97" t="s">
        <v>301</v>
      </c>
      <c r="D12" s="98"/>
      <c r="E12" s="103" t="s">
        <v>283</v>
      </c>
      <c r="F12" s="106" t="s">
        <v>284</v>
      </c>
      <c r="G12" s="106" t="s">
        <v>285</v>
      </c>
      <c r="H12" s="180"/>
      <c r="I12" s="256"/>
      <c r="J12" s="254"/>
      <c r="K12" s="254"/>
      <c r="L12" s="251" t="s">
        <v>292</v>
      </c>
    </row>
    <row r="13" spans="1:12" ht="12.75" customHeight="1">
      <c r="A13" s="45"/>
      <c r="B13" s="210"/>
      <c r="C13" s="215"/>
      <c r="D13" s="216"/>
      <c r="E13" s="219"/>
      <c r="F13" s="205"/>
      <c r="G13" s="205"/>
      <c r="H13" s="207"/>
      <c r="I13" s="257"/>
      <c r="J13" s="110"/>
      <c r="K13" s="110"/>
      <c r="L13" s="252"/>
    </row>
    <row r="14" spans="1:12" ht="19.5" customHeight="1" thickBot="1">
      <c r="A14" s="45"/>
      <c r="B14" s="211"/>
      <c r="C14" s="233"/>
      <c r="D14" s="234"/>
      <c r="E14" s="235"/>
      <c r="F14" s="206"/>
      <c r="G14" s="206"/>
      <c r="H14" s="208"/>
      <c r="I14" s="258"/>
      <c r="J14" s="255"/>
      <c r="K14" s="255"/>
      <c r="L14" s="253"/>
    </row>
    <row r="15" spans="1:12" ht="19.5" customHeight="1">
      <c r="A15" s="45"/>
      <c r="B15" s="73"/>
      <c r="C15" s="74"/>
      <c r="D15" s="74"/>
      <c r="E15" s="75"/>
      <c r="F15" s="75"/>
      <c r="G15" s="75"/>
      <c r="H15" s="76"/>
      <c r="I15" s="77"/>
      <c r="J15" s="77"/>
      <c r="K15" s="77"/>
      <c r="L15" s="77"/>
    </row>
    <row r="16" ht="20.25">
      <c r="H16" s="3" t="s">
        <v>4</v>
      </c>
    </row>
    <row r="17" spans="8:10" ht="20.25">
      <c r="H17" s="2"/>
      <c r="J17" s="3"/>
    </row>
    <row r="18" spans="2:10" ht="18">
      <c r="B18" s="17"/>
      <c r="C18" s="17"/>
      <c r="D18" s="17"/>
      <c r="H18" s="20" t="s">
        <v>335</v>
      </c>
      <c r="J18" s="2"/>
    </row>
    <row r="19" spans="2:10" ht="18">
      <c r="B19" s="17"/>
      <c r="C19" s="17"/>
      <c r="D19" s="17"/>
      <c r="H19" s="20" t="s">
        <v>472</v>
      </c>
      <c r="J19" s="20"/>
    </row>
    <row r="20" spans="2:10" ht="18">
      <c r="B20" s="17"/>
      <c r="C20" s="17"/>
      <c r="D20" s="17"/>
      <c r="H20" s="20" t="s">
        <v>473</v>
      </c>
      <c r="J20" s="20"/>
    </row>
    <row r="21" spans="2:10" ht="18">
      <c r="B21" s="17"/>
      <c r="C21" s="17"/>
      <c r="D21" s="17"/>
      <c r="E21" s="17"/>
      <c r="H21" s="20" t="s">
        <v>474</v>
      </c>
      <c r="J21" s="20"/>
    </row>
    <row r="22" spans="2:10" ht="18">
      <c r="B22" s="17"/>
      <c r="C22" s="17"/>
      <c r="D22" s="17"/>
      <c r="E22" s="17"/>
      <c r="H22" s="20"/>
      <c r="J22" s="20"/>
    </row>
    <row r="23" spans="2:10" ht="18">
      <c r="B23" s="17"/>
      <c r="C23" s="17"/>
      <c r="D23" s="17"/>
      <c r="E23" s="17"/>
      <c r="H23" s="20"/>
      <c r="J23" s="20"/>
    </row>
    <row r="24" spans="2:10" ht="18">
      <c r="B24" s="17"/>
      <c r="C24" s="17"/>
      <c r="D24" s="17"/>
      <c r="E24" s="17"/>
      <c r="H24" s="20"/>
      <c r="J24" s="20"/>
    </row>
    <row r="25" spans="2:10" ht="18">
      <c r="B25" s="17"/>
      <c r="C25" s="17"/>
      <c r="D25" s="17"/>
      <c r="E25" s="17"/>
      <c r="H25" s="20"/>
      <c r="J25" s="20"/>
    </row>
    <row r="26" spans="2:10" ht="18">
      <c r="B26" s="17"/>
      <c r="C26" s="17"/>
      <c r="D26" s="17"/>
      <c r="E26" s="17"/>
      <c r="H26" s="20"/>
      <c r="J26" s="20"/>
    </row>
    <row r="27" spans="2:10" ht="18">
      <c r="B27" s="17"/>
      <c r="C27" s="17"/>
      <c r="D27" s="17"/>
      <c r="E27" s="17"/>
      <c r="H27" s="20"/>
      <c r="J27" s="20"/>
    </row>
    <row r="28" spans="2:10" ht="18">
      <c r="B28" s="17"/>
      <c r="C28" s="17"/>
      <c r="D28" s="17"/>
      <c r="G28" s="17"/>
      <c r="H28" s="20"/>
      <c r="J28" s="20"/>
    </row>
    <row r="29" spans="2:10" ht="18">
      <c r="B29" s="17"/>
      <c r="C29" s="17"/>
      <c r="D29" s="17"/>
      <c r="G29" s="17"/>
      <c r="H29" s="20"/>
      <c r="J29" s="20"/>
    </row>
  </sheetData>
  <sheetProtection/>
  <mergeCells count="41">
    <mergeCell ref="L12:L14"/>
    <mergeCell ref="L9:L11"/>
    <mergeCell ref="B12:B14"/>
    <mergeCell ref="C12:D14"/>
    <mergeCell ref="E12:E14"/>
    <mergeCell ref="F12:F14"/>
    <mergeCell ref="G12:G14"/>
    <mergeCell ref="H12:H14"/>
    <mergeCell ref="I12:I14"/>
    <mergeCell ref="J12:J14"/>
    <mergeCell ref="K12:K14"/>
    <mergeCell ref="L6:L8"/>
    <mergeCell ref="B9:B11"/>
    <mergeCell ref="C9:D11"/>
    <mergeCell ref="E9:E11"/>
    <mergeCell ref="F9:F11"/>
    <mergeCell ref="G9:G11"/>
    <mergeCell ref="H9:H11"/>
    <mergeCell ref="I9:I11"/>
    <mergeCell ref="J9:J11"/>
    <mergeCell ref="K9:K11"/>
    <mergeCell ref="J3:J5"/>
    <mergeCell ref="K3:K5"/>
    <mergeCell ref="L3:L5"/>
    <mergeCell ref="B6:B8"/>
    <mergeCell ref="C6:D8"/>
    <mergeCell ref="E6:E8"/>
    <mergeCell ref="F6:F8"/>
    <mergeCell ref="G6:G8"/>
    <mergeCell ref="H6:H8"/>
    <mergeCell ref="I6:I8"/>
    <mergeCell ref="F3:F5"/>
    <mergeCell ref="G3:G5"/>
    <mergeCell ref="H3:H5"/>
    <mergeCell ref="I3:I5"/>
    <mergeCell ref="C2:D2"/>
    <mergeCell ref="B3:B5"/>
    <mergeCell ref="C3:D5"/>
    <mergeCell ref="E3:E5"/>
    <mergeCell ref="J6:J8"/>
    <mergeCell ref="K6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1"/>
  <sheetViews>
    <sheetView workbookViewId="0" topLeftCell="A56">
      <selection activeCell="I59" sqref="I59:I74"/>
    </sheetView>
  </sheetViews>
  <sheetFormatPr defaultColWidth="9.140625" defaultRowHeight="12.75"/>
  <cols>
    <col min="1" max="1" width="11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21.28125" style="0" customWidth="1"/>
    <col min="12" max="12" width="8.8515625" style="0" customWidth="1"/>
    <col min="13" max="25" width="5.7109375" style="0" customWidth="1"/>
    <col min="26" max="26" width="5.8515625" style="0" customWidth="1"/>
    <col min="27" max="27" width="5.28125" style="0" customWidth="1"/>
    <col min="28" max="28" width="5.8515625" style="0" customWidth="1"/>
    <col min="29" max="29" width="5.28125" style="0" customWidth="1"/>
  </cols>
  <sheetData>
    <row r="1" ht="13.5" thickBot="1"/>
    <row r="2" spans="1:12" ht="13.5" thickBot="1">
      <c r="A2" s="49" t="s">
        <v>176</v>
      </c>
      <c r="B2" s="34" t="s">
        <v>94</v>
      </c>
      <c r="C2" s="133" t="s">
        <v>95</v>
      </c>
      <c r="D2" s="134"/>
      <c r="E2" s="34">
        <v>1</v>
      </c>
      <c r="F2" s="35">
        <v>2</v>
      </c>
      <c r="G2" s="36">
        <v>3</v>
      </c>
      <c r="H2" s="42">
        <v>4</v>
      </c>
      <c r="I2" s="50" t="s">
        <v>177</v>
      </c>
      <c r="J2" s="37" t="s">
        <v>96</v>
      </c>
      <c r="K2" s="38" t="s">
        <v>97</v>
      </c>
      <c r="L2" s="39" t="s">
        <v>0</v>
      </c>
    </row>
    <row r="3" spans="1:12" ht="12.75">
      <c r="A3" s="45"/>
      <c r="B3" s="95">
        <v>1</v>
      </c>
      <c r="C3" s="136" t="s">
        <v>314</v>
      </c>
      <c r="D3" s="196"/>
      <c r="E3" s="171"/>
      <c r="F3" s="128" t="s">
        <v>418</v>
      </c>
      <c r="G3" s="128" t="s">
        <v>419</v>
      </c>
      <c r="H3" s="128" t="s">
        <v>421</v>
      </c>
      <c r="I3" s="132"/>
      <c r="J3" s="89"/>
      <c r="K3" s="89"/>
      <c r="L3" s="184" t="s">
        <v>291</v>
      </c>
    </row>
    <row r="4" spans="1:12" ht="18">
      <c r="A4" s="51" t="s">
        <v>181</v>
      </c>
      <c r="B4" s="95"/>
      <c r="C4" s="99"/>
      <c r="D4" s="100"/>
      <c r="E4" s="197"/>
      <c r="F4" s="129"/>
      <c r="G4" s="129"/>
      <c r="H4" s="129"/>
      <c r="I4" s="132"/>
      <c r="J4" s="89"/>
      <c r="K4" s="89"/>
      <c r="L4" s="184"/>
    </row>
    <row r="5" spans="1:12" ht="18">
      <c r="A5" s="51" t="s">
        <v>179</v>
      </c>
      <c r="B5" s="96"/>
      <c r="C5" s="101"/>
      <c r="D5" s="102"/>
      <c r="E5" s="198"/>
      <c r="F5" s="130"/>
      <c r="G5" s="130"/>
      <c r="H5" s="130"/>
      <c r="I5" s="132"/>
      <c r="J5" s="89"/>
      <c r="K5" s="89"/>
      <c r="L5" s="184"/>
    </row>
    <row r="6" spans="1:12" ht="18">
      <c r="A6" s="51" t="s">
        <v>178</v>
      </c>
      <c r="B6" s="94">
        <v>2</v>
      </c>
      <c r="C6" s="97" t="s">
        <v>316</v>
      </c>
      <c r="D6" s="98"/>
      <c r="E6" s="106" t="s">
        <v>283</v>
      </c>
      <c r="F6" s="176"/>
      <c r="G6" s="153" t="s">
        <v>420</v>
      </c>
      <c r="H6" s="153" t="s">
        <v>422</v>
      </c>
      <c r="I6" s="167"/>
      <c r="J6" s="88"/>
      <c r="K6" s="88"/>
      <c r="L6" s="186" t="s">
        <v>306</v>
      </c>
    </row>
    <row r="7" spans="1:12" ht="18">
      <c r="A7" s="51" t="s">
        <v>182</v>
      </c>
      <c r="B7" s="95"/>
      <c r="C7" s="99"/>
      <c r="D7" s="100"/>
      <c r="E7" s="107"/>
      <c r="F7" s="194"/>
      <c r="G7" s="129"/>
      <c r="H7" s="129"/>
      <c r="I7" s="132"/>
      <c r="J7" s="89"/>
      <c r="K7" s="89"/>
      <c r="L7" s="184"/>
    </row>
    <row r="8" spans="1:12" ht="18">
      <c r="A8" s="51" t="s">
        <v>180</v>
      </c>
      <c r="B8" s="96"/>
      <c r="C8" s="101"/>
      <c r="D8" s="102"/>
      <c r="E8" s="108"/>
      <c r="F8" s="195"/>
      <c r="G8" s="130"/>
      <c r="H8" s="130"/>
      <c r="I8" s="132"/>
      <c r="J8" s="89"/>
      <c r="K8" s="89"/>
      <c r="L8" s="184"/>
    </row>
    <row r="9" spans="1:12" ht="18">
      <c r="A9" s="51" t="s">
        <v>183</v>
      </c>
      <c r="B9" s="94">
        <v>3</v>
      </c>
      <c r="C9" s="97" t="s">
        <v>320</v>
      </c>
      <c r="D9" s="98"/>
      <c r="E9" s="106" t="s">
        <v>284</v>
      </c>
      <c r="F9" s="106" t="s">
        <v>298</v>
      </c>
      <c r="G9" s="191"/>
      <c r="H9" s="153" t="s">
        <v>418</v>
      </c>
      <c r="I9" s="167"/>
      <c r="J9" s="88"/>
      <c r="K9" s="88"/>
      <c r="L9" s="186" t="s">
        <v>293</v>
      </c>
    </row>
    <row r="10" spans="1:12" ht="12.75">
      <c r="A10" s="45"/>
      <c r="B10" s="95"/>
      <c r="C10" s="99"/>
      <c r="D10" s="100"/>
      <c r="E10" s="107"/>
      <c r="F10" s="107"/>
      <c r="G10" s="192"/>
      <c r="H10" s="129"/>
      <c r="I10" s="132"/>
      <c r="J10" s="89"/>
      <c r="K10" s="89"/>
      <c r="L10" s="184"/>
    </row>
    <row r="11" spans="1:12" ht="12.75">
      <c r="A11" s="45"/>
      <c r="B11" s="96"/>
      <c r="C11" s="101"/>
      <c r="D11" s="102"/>
      <c r="E11" s="108"/>
      <c r="F11" s="108"/>
      <c r="G11" s="193"/>
      <c r="H11" s="130"/>
      <c r="I11" s="132"/>
      <c r="J11" s="89"/>
      <c r="K11" s="89"/>
      <c r="L11" s="184"/>
    </row>
    <row r="12" spans="1:12" ht="12.75">
      <c r="A12" s="45"/>
      <c r="B12" s="94">
        <v>4</v>
      </c>
      <c r="C12" s="97" t="s">
        <v>317</v>
      </c>
      <c r="D12" s="98"/>
      <c r="E12" s="103" t="s">
        <v>283</v>
      </c>
      <c r="F12" s="106" t="s">
        <v>298</v>
      </c>
      <c r="G12" s="106" t="s">
        <v>283</v>
      </c>
      <c r="H12" s="180"/>
      <c r="I12" s="167"/>
      <c r="J12" s="88"/>
      <c r="K12" s="88"/>
      <c r="L12" s="186" t="s">
        <v>292</v>
      </c>
    </row>
    <row r="13" spans="1:12" ht="12.75">
      <c r="A13" s="45"/>
      <c r="B13" s="95"/>
      <c r="C13" s="99"/>
      <c r="D13" s="100"/>
      <c r="E13" s="104"/>
      <c r="F13" s="107"/>
      <c r="G13" s="107"/>
      <c r="H13" s="189"/>
      <c r="I13" s="132"/>
      <c r="J13" s="89"/>
      <c r="K13" s="89"/>
      <c r="L13" s="184"/>
    </row>
    <row r="14" spans="1:12" ht="19.5" customHeight="1" thickBot="1">
      <c r="A14" s="45"/>
      <c r="B14" s="142"/>
      <c r="C14" s="143"/>
      <c r="D14" s="144"/>
      <c r="E14" s="179"/>
      <c r="F14" s="149"/>
      <c r="G14" s="149"/>
      <c r="H14" s="190"/>
      <c r="I14" s="168"/>
      <c r="J14" s="165"/>
      <c r="K14" s="165"/>
      <c r="L14" s="187"/>
    </row>
    <row r="15" ht="13.5" thickBot="1"/>
    <row r="16" spans="1:12" ht="13.5" thickBot="1">
      <c r="A16" s="49" t="s">
        <v>176</v>
      </c>
      <c r="B16" s="34" t="s">
        <v>94</v>
      </c>
      <c r="C16" s="133" t="s">
        <v>95</v>
      </c>
      <c r="D16" s="134"/>
      <c r="E16" s="34">
        <v>1</v>
      </c>
      <c r="F16" s="35">
        <v>2</v>
      </c>
      <c r="G16" s="36">
        <v>3</v>
      </c>
      <c r="H16" s="42">
        <v>4</v>
      </c>
      <c r="I16" s="50" t="s">
        <v>177</v>
      </c>
      <c r="J16" s="37" t="s">
        <v>96</v>
      </c>
      <c r="K16" s="38" t="s">
        <v>97</v>
      </c>
      <c r="L16" s="39" t="s">
        <v>0</v>
      </c>
    </row>
    <row r="17" spans="1:12" ht="12.75">
      <c r="A17" s="45"/>
      <c r="B17" s="95">
        <v>1</v>
      </c>
      <c r="C17" s="136" t="s">
        <v>423</v>
      </c>
      <c r="D17" s="196"/>
      <c r="E17" s="171"/>
      <c r="F17" s="128" t="s">
        <v>425</v>
      </c>
      <c r="G17" s="128" t="s">
        <v>426</v>
      </c>
      <c r="H17" s="128" t="s">
        <v>427</v>
      </c>
      <c r="I17" s="132"/>
      <c r="J17" s="89"/>
      <c r="K17" s="89"/>
      <c r="L17" s="184" t="s">
        <v>293</v>
      </c>
    </row>
    <row r="18" spans="1:12" ht="12.75" customHeight="1">
      <c r="A18" s="51" t="s">
        <v>181</v>
      </c>
      <c r="B18" s="95"/>
      <c r="C18" s="99"/>
      <c r="D18" s="100"/>
      <c r="E18" s="197"/>
      <c r="F18" s="129"/>
      <c r="G18" s="129"/>
      <c r="H18" s="129"/>
      <c r="I18" s="132"/>
      <c r="J18" s="89"/>
      <c r="K18" s="89"/>
      <c r="L18" s="184"/>
    </row>
    <row r="19" spans="1:12" ht="12.75" customHeight="1">
      <c r="A19" s="51" t="s">
        <v>179</v>
      </c>
      <c r="B19" s="96"/>
      <c r="C19" s="101"/>
      <c r="D19" s="102"/>
      <c r="E19" s="198"/>
      <c r="F19" s="130"/>
      <c r="G19" s="130"/>
      <c r="H19" s="130"/>
      <c r="I19" s="132"/>
      <c r="J19" s="89"/>
      <c r="K19" s="89"/>
      <c r="L19" s="184"/>
    </row>
    <row r="20" spans="1:12" ht="18" customHeight="1">
      <c r="A20" s="51" t="s">
        <v>178</v>
      </c>
      <c r="B20" s="94">
        <v>2</v>
      </c>
      <c r="C20" s="97" t="s">
        <v>315</v>
      </c>
      <c r="D20" s="98"/>
      <c r="E20" s="106" t="s">
        <v>285</v>
      </c>
      <c r="F20" s="176"/>
      <c r="G20" s="153" t="s">
        <v>332</v>
      </c>
      <c r="H20" s="153" t="s">
        <v>428</v>
      </c>
      <c r="I20" s="167"/>
      <c r="J20" s="88"/>
      <c r="K20" s="88"/>
      <c r="L20" s="186" t="s">
        <v>291</v>
      </c>
    </row>
    <row r="21" spans="1:12" ht="18" customHeight="1">
      <c r="A21" s="51" t="s">
        <v>182</v>
      </c>
      <c r="B21" s="95"/>
      <c r="C21" s="99"/>
      <c r="D21" s="100"/>
      <c r="E21" s="107"/>
      <c r="F21" s="194"/>
      <c r="G21" s="129"/>
      <c r="H21" s="129"/>
      <c r="I21" s="132"/>
      <c r="J21" s="89"/>
      <c r="K21" s="89"/>
      <c r="L21" s="184"/>
    </row>
    <row r="22" spans="1:12" ht="18" customHeight="1">
      <c r="A22" s="51" t="s">
        <v>180</v>
      </c>
      <c r="B22" s="96"/>
      <c r="C22" s="101"/>
      <c r="D22" s="102"/>
      <c r="E22" s="108"/>
      <c r="F22" s="195"/>
      <c r="G22" s="130"/>
      <c r="H22" s="130"/>
      <c r="I22" s="132"/>
      <c r="J22" s="89"/>
      <c r="K22" s="89"/>
      <c r="L22" s="184"/>
    </row>
    <row r="23" spans="1:12" ht="18" customHeight="1">
      <c r="A23" s="51" t="s">
        <v>183</v>
      </c>
      <c r="B23" s="94">
        <v>3</v>
      </c>
      <c r="C23" s="97" t="s">
        <v>424</v>
      </c>
      <c r="D23" s="98"/>
      <c r="E23" s="106" t="s">
        <v>283</v>
      </c>
      <c r="F23" s="106" t="s">
        <v>283</v>
      </c>
      <c r="G23" s="191"/>
      <c r="H23" s="153" t="s">
        <v>429</v>
      </c>
      <c r="I23" s="167"/>
      <c r="J23" s="88"/>
      <c r="K23" s="88"/>
      <c r="L23" s="186" t="s">
        <v>292</v>
      </c>
    </row>
    <row r="24" spans="1:12" ht="18" customHeight="1">
      <c r="A24" s="45"/>
      <c r="B24" s="95"/>
      <c r="C24" s="99"/>
      <c r="D24" s="100"/>
      <c r="E24" s="107"/>
      <c r="F24" s="107"/>
      <c r="G24" s="192"/>
      <c r="H24" s="129"/>
      <c r="I24" s="132"/>
      <c r="J24" s="89"/>
      <c r="K24" s="89"/>
      <c r="L24" s="184"/>
    </row>
    <row r="25" spans="1:12" ht="18" customHeight="1">
      <c r="A25" s="45"/>
      <c r="B25" s="96"/>
      <c r="C25" s="101"/>
      <c r="D25" s="102"/>
      <c r="E25" s="108"/>
      <c r="F25" s="108"/>
      <c r="G25" s="193"/>
      <c r="H25" s="130"/>
      <c r="I25" s="132"/>
      <c r="J25" s="89"/>
      <c r="K25" s="89"/>
      <c r="L25" s="184"/>
    </row>
    <row r="26" spans="1:12" ht="18" customHeight="1">
      <c r="A26" s="45"/>
      <c r="B26" s="94">
        <v>4</v>
      </c>
      <c r="C26" s="97" t="s">
        <v>322</v>
      </c>
      <c r="D26" s="98"/>
      <c r="E26" s="103" t="s">
        <v>283</v>
      </c>
      <c r="F26" s="106" t="s">
        <v>283</v>
      </c>
      <c r="G26" s="106" t="s">
        <v>283</v>
      </c>
      <c r="H26" s="180"/>
      <c r="I26" s="167"/>
      <c r="J26" s="88"/>
      <c r="K26" s="88"/>
      <c r="L26" s="186" t="s">
        <v>306</v>
      </c>
    </row>
    <row r="27" spans="1:12" ht="18.75" customHeight="1">
      <c r="A27" s="45"/>
      <c r="B27" s="95"/>
      <c r="C27" s="99"/>
      <c r="D27" s="100"/>
      <c r="E27" s="104"/>
      <c r="F27" s="107"/>
      <c r="G27" s="107"/>
      <c r="H27" s="189"/>
      <c r="I27" s="132"/>
      <c r="J27" s="89"/>
      <c r="K27" s="89"/>
      <c r="L27" s="184"/>
    </row>
    <row r="28" spans="1:12" ht="18.75" customHeight="1" thickBot="1">
      <c r="A28" s="45"/>
      <c r="B28" s="142"/>
      <c r="C28" s="143"/>
      <c r="D28" s="144"/>
      <c r="E28" s="179"/>
      <c r="F28" s="149"/>
      <c r="G28" s="149"/>
      <c r="H28" s="190"/>
      <c r="I28" s="168"/>
      <c r="J28" s="165"/>
      <c r="K28" s="165"/>
      <c r="L28" s="187"/>
    </row>
    <row r="30" ht="13.5" thickBot="1"/>
    <row r="31" spans="1:11" ht="13.5" thickBot="1">
      <c r="A31" s="45" t="s">
        <v>176</v>
      </c>
      <c r="B31" s="34" t="s">
        <v>94</v>
      </c>
      <c r="C31" s="133" t="s">
        <v>95</v>
      </c>
      <c r="D31" s="134"/>
      <c r="E31" s="34">
        <v>1</v>
      </c>
      <c r="F31" s="36">
        <v>2</v>
      </c>
      <c r="G31" s="43">
        <v>3</v>
      </c>
      <c r="H31" s="46" t="s">
        <v>177</v>
      </c>
      <c r="I31" s="38" t="s">
        <v>96</v>
      </c>
      <c r="J31" s="38" t="s">
        <v>97</v>
      </c>
      <c r="K31" s="44" t="s">
        <v>0</v>
      </c>
    </row>
    <row r="32" spans="1:11" ht="12.75">
      <c r="A32" s="45"/>
      <c r="B32" s="135">
        <v>1</v>
      </c>
      <c r="C32" s="136" t="s">
        <v>321</v>
      </c>
      <c r="D32" s="137"/>
      <c r="E32" s="171"/>
      <c r="F32" s="128" t="s">
        <v>415</v>
      </c>
      <c r="G32" s="128" t="s">
        <v>416</v>
      </c>
      <c r="H32" s="174"/>
      <c r="I32" s="169"/>
      <c r="J32" s="169"/>
      <c r="K32" s="183" t="s">
        <v>293</v>
      </c>
    </row>
    <row r="33" spans="1:11" ht="18">
      <c r="A33" s="47" t="s">
        <v>178</v>
      </c>
      <c r="B33" s="95"/>
      <c r="C33" s="99"/>
      <c r="D33" s="100"/>
      <c r="E33" s="172"/>
      <c r="F33" s="129"/>
      <c r="G33" s="129"/>
      <c r="H33" s="86"/>
      <c r="I33" s="89"/>
      <c r="J33" s="89"/>
      <c r="K33" s="184"/>
    </row>
    <row r="34" spans="1:11" ht="18">
      <c r="A34" s="48" t="s">
        <v>179</v>
      </c>
      <c r="B34" s="96"/>
      <c r="C34" s="101"/>
      <c r="D34" s="102"/>
      <c r="E34" s="173"/>
      <c r="F34" s="130"/>
      <c r="G34" s="130"/>
      <c r="H34" s="87"/>
      <c r="I34" s="90"/>
      <c r="J34" s="90"/>
      <c r="K34" s="185"/>
    </row>
    <row r="35" spans="1:11" ht="18">
      <c r="A35" s="48" t="s">
        <v>180</v>
      </c>
      <c r="B35" s="94">
        <v>2</v>
      </c>
      <c r="C35" s="97" t="s">
        <v>475</v>
      </c>
      <c r="D35" s="98"/>
      <c r="E35" s="103" t="s">
        <v>284</v>
      </c>
      <c r="F35" s="176"/>
      <c r="G35" s="122" t="s">
        <v>417</v>
      </c>
      <c r="H35" s="85"/>
      <c r="I35" s="88"/>
      <c r="J35" s="88"/>
      <c r="K35" s="186" t="s">
        <v>292</v>
      </c>
    </row>
    <row r="36" spans="1:11" ht="18">
      <c r="A36" s="48"/>
      <c r="B36" s="95"/>
      <c r="C36" s="99"/>
      <c r="D36" s="100"/>
      <c r="E36" s="104"/>
      <c r="F36" s="177"/>
      <c r="G36" s="123"/>
      <c r="H36" s="86"/>
      <c r="I36" s="89"/>
      <c r="J36" s="89"/>
      <c r="K36" s="184"/>
    </row>
    <row r="37" spans="1:11" ht="18">
      <c r="A37" s="48"/>
      <c r="B37" s="96"/>
      <c r="C37" s="101"/>
      <c r="D37" s="102"/>
      <c r="E37" s="105"/>
      <c r="F37" s="178"/>
      <c r="G37" s="124"/>
      <c r="H37" s="87"/>
      <c r="I37" s="90"/>
      <c r="J37" s="90"/>
      <c r="K37" s="185"/>
    </row>
    <row r="38" spans="1:11" ht="18">
      <c r="A38" s="48" t="s">
        <v>224</v>
      </c>
      <c r="B38" s="94">
        <v>3</v>
      </c>
      <c r="C38" s="97" t="s">
        <v>318</v>
      </c>
      <c r="D38" s="98"/>
      <c r="E38" s="103" t="s">
        <v>285</v>
      </c>
      <c r="F38" s="106" t="s">
        <v>285</v>
      </c>
      <c r="G38" s="180"/>
      <c r="H38" s="85"/>
      <c r="I38" s="88"/>
      <c r="J38" s="88"/>
      <c r="K38" s="186" t="s">
        <v>291</v>
      </c>
    </row>
    <row r="39" spans="1:11" ht="18">
      <c r="A39" s="48"/>
      <c r="B39" s="95"/>
      <c r="C39" s="99"/>
      <c r="D39" s="100"/>
      <c r="E39" s="104"/>
      <c r="F39" s="107"/>
      <c r="G39" s="181"/>
      <c r="H39" s="86"/>
      <c r="I39" s="89"/>
      <c r="J39" s="89"/>
      <c r="K39" s="184"/>
    </row>
    <row r="40" spans="1:11" ht="18.75" thickBot="1">
      <c r="A40" s="48"/>
      <c r="B40" s="142"/>
      <c r="C40" s="143"/>
      <c r="D40" s="144"/>
      <c r="E40" s="179"/>
      <c r="F40" s="149"/>
      <c r="G40" s="182"/>
      <c r="H40" s="164"/>
      <c r="I40" s="165"/>
      <c r="J40" s="165"/>
      <c r="K40" s="187"/>
    </row>
    <row r="41" ht="13.5" thickBot="1"/>
    <row r="42" spans="1:11" ht="13.5" thickBot="1">
      <c r="A42" s="45" t="s">
        <v>176</v>
      </c>
      <c r="B42" s="34" t="s">
        <v>94</v>
      </c>
      <c r="C42" s="133" t="s">
        <v>95</v>
      </c>
      <c r="D42" s="134"/>
      <c r="E42" s="34">
        <v>1</v>
      </c>
      <c r="F42" s="36">
        <v>2</v>
      </c>
      <c r="G42" s="43">
        <v>3</v>
      </c>
      <c r="H42" s="46" t="s">
        <v>177</v>
      </c>
      <c r="I42" s="38" t="s">
        <v>96</v>
      </c>
      <c r="J42" s="38" t="s">
        <v>97</v>
      </c>
      <c r="K42" s="44" t="s">
        <v>0</v>
      </c>
    </row>
    <row r="43" spans="1:11" ht="12.75">
      <c r="A43" s="45"/>
      <c r="B43" s="135">
        <v>1</v>
      </c>
      <c r="C43" s="136" t="s">
        <v>413</v>
      </c>
      <c r="D43" s="137"/>
      <c r="E43" s="171"/>
      <c r="F43" s="128" t="s">
        <v>329</v>
      </c>
      <c r="G43" s="128" t="s">
        <v>330</v>
      </c>
      <c r="H43" s="174"/>
      <c r="I43" s="169"/>
      <c r="J43" s="169"/>
      <c r="K43" s="183" t="s">
        <v>291</v>
      </c>
    </row>
    <row r="44" spans="1:11" ht="18">
      <c r="A44" s="47" t="s">
        <v>178</v>
      </c>
      <c r="B44" s="95"/>
      <c r="C44" s="99"/>
      <c r="D44" s="100"/>
      <c r="E44" s="172"/>
      <c r="F44" s="129"/>
      <c r="G44" s="129"/>
      <c r="H44" s="86"/>
      <c r="I44" s="89"/>
      <c r="J44" s="89"/>
      <c r="K44" s="184"/>
    </row>
    <row r="45" spans="1:11" ht="18">
      <c r="A45" s="48" t="s">
        <v>179</v>
      </c>
      <c r="B45" s="96"/>
      <c r="C45" s="101"/>
      <c r="D45" s="102"/>
      <c r="E45" s="173"/>
      <c r="F45" s="130"/>
      <c r="G45" s="130"/>
      <c r="H45" s="87"/>
      <c r="I45" s="90"/>
      <c r="J45" s="90"/>
      <c r="K45" s="185"/>
    </row>
    <row r="46" spans="1:11" ht="18">
      <c r="A46" s="48" t="s">
        <v>180</v>
      </c>
      <c r="B46" s="94">
        <v>2</v>
      </c>
      <c r="C46" s="97" t="s">
        <v>319</v>
      </c>
      <c r="D46" s="98"/>
      <c r="E46" s="103" t="s">
        <v>283</v>
      </c>
      <c r="F46" s="176"/>
      <c r="G46" s="122" t="s">
        <v>331</v>
      </c>
      <c r="H46" s="85"/>
      <c r="I46" s="88"/>
      <c r="J46" s="88"/>
      <c r="K46" s="186" t="s">
        <v>292</v>
      </c>
    </row>
    <row r="47" spans="1:11" ht="18">
      <c r="A47" s="48"/>
      <c r="B47" s="95"/>
      <c r="C47" s="99"/>
      <c r="D47" s="100"/>
      <c r="E47" s="104"/>
      <c r="F47" s="177"/>
      <c r="G47" s="123"/>
      <c r="H47" s="86"/>
      <c r="I47" s="89"/>
      <c r="J47" s="89"/>
      <c r="K47" s="184"/>
    </row>
    <row r="48" spans="1:11" ht="18">
      <c r="A48" s="48"/>
      <c r="B48" s="96"/>
      <c r="C48" s="101"/>
      <c r="D48" s="102"/>
      <c r="E48" s="105"/>
      <c r="F48" s="178"/>
      <c r="G48" s="124"/>
      <c r="H48" s="87"/>
      <c r="I48" s="90"/>
      <c r="J48" s="90"/>
      <c r="K48" s="185"/>
    </row>
    <row r="49" spans="1:11" ht="18">
      <c r="A49" s="48" t="s">
        <v>224</v>
      </c>
      <c r="B49" s="94">
        <v>3</v>
      </c>
      <c r="C49" s="97" t="s">
        <v>414</v>
      </c>
      <c r="D49" s="98"/>
      <c r="E49" s="103" t="s">
        <v>284</v>
      </c>
      <c r="F49" s="106" t="s">
        <v>285</v>
      </c>
      <c r="G49" s="180"/>
      <c r="H49" s="85"/>
      <c r="I49" s="88"/>
      <c r="J49" s="88"/>
      <c r="K49" s="186" t="s">
        <v>293</v>
      </c>
    </row>
    <row r="50" spans="1:11" ht="18">
      <c r="A50" s="48"/>
      <c r="B50" s="95"/>
      <c r="C50" s="99"/>
      <c r="D50" s="100"/>
      <c r="E50" s="104"/>
      <c r="F50" s="107"/>
      <c r="G50" s="181"/>
      <c r="H50" s="86"/>
      <c r="I50" s="89"/>
      <c r="J50" s="89"/>
      <c r="K50" s="184"/>
    </row>
    <row r="51" spans="1:11" ht="18.75" thickBot="1">
      <c r="A51" s="48"/>
      <c r="B51" s="142"/>
      <c r="C51" s="143"/>
      <c r="D51" s="144"/>
      <c r="E51" s="179"/>
      <c r="F51" s="149"/>
      <c r="G51" s="182"/>
      <c r="H51" s="164"/>
      <c r="I51" s="165"/>
      <c r="J51" s="165"/>
      <c r="K51" s="187"/>
    </row>
    <row r="56" ht="12.75" customHeight="1"/>
    <row r="57" ht="18" customHeight="1"/>
    <row r="58" ht="18" customHeight="1"/>
    <row r="59" ht="18" customHeight="1">
      <c r="I59" s="3" t="s">
        <v>4</v>
      </c>
    </row>
    <row r="60" spans="1:9" ht="18" customHeight="1">
      <c r="A60" t="s">
        <v>225</v>
      </c>
      <c r="I60" s="2"/>
    </row>
    <row r="61" ht="18" customHeight="1">
      <c r="I61" s="20" t="s">
        <v>481</v>
      </c>
    </row>
    <row r="62" spans="3:9" ht="18" customHeight="1">
      <c r="C62" s="17"/>
      <c r="D62" s="17"/>
      <c r="I62" s="20" t="s">
        <v>482</v>
      </c>
    </row>
    <row r="63" spans="2:9" ht="18" customHeight="1">
      <c r="B63" s="17"/>
      <c r="C63" s="17"/>
      <c r="D63" s="17"/>
      <c r="E63" s="17"/>
      <c r="F63" s="17"/>
      <c r="I63" s="20" t="s">
        <v>483</v>
      </c>
    </row>
    <row r="64" spans="2:9" ht="18.75" customHeight="1">
      <c r="B64" s="17"/>
      <c r="C64" s="17"/>
      <c r="D64" s="17"/>
      <c r="E64" s="17"/>
      <c r="F64" s="17"/>
      <c r="G64" s="17"/>
      <c r="I64" s="20" t="s">
        <v>484</v>
      </c>
    </row>
    <row r="65" spans="2:9" ht="18.75" thickBot="1">
      <c r="B65" t="s">
        <v>215</v>
      </c>
      <c r="C65" s="58" t="s">
        <v>260</v>
      </c>
      <c r="D65" s="17"/>
      <c r="E65" s="17"/>
      <c r="F65" s="17"/>
      <c r="G65" s="17"/>
      <c r="I65" s="20" t="s">
        <v>485</v>
      </c>
    </row>
    <row r="66" spans="2:9" ht="18">
      <c r="B66" s="17"/>
      <c r="C66" s="59"/>
      <c r="D66" s="17"/>
      <c r="E66" s="17"/>
      <c r="F66" s="17"/>
      <c r="G66" s="17"/>
      <c r="I66" s="20" t="s">
        <v>486</v>
      </c>
    </row>
    <row r="67" spans="2:9" ht="18.75" thickBot="1">
      <c r="B67" s="17"/>
      <c r="C67" s="56"/>
      <c r="D67" s="58" t="s">
        <v>260</v>
      </c>
      <c r="E67" s="17"/>
      <c r="F67" s="17"/>
      <c r="G67" s="17"/>
      <c r="I67" s="20" t="s">
        <v>487</v>
      </c>
    </row>
    <row r="68" spans="2:9" ht="18" customHeight="1" thickBot="1">
      <c r="B68" s="17" t="s">
        <v>223</v>
      </c>
      <c r="C68" s="60" t="s">
        <v>261</v>
      </c>
      <c r="D68" s="59"/>
      <c r="E68" s="17"/>
      <c r="F68" s="17"/>
      <c r="G68" s="17"/>
      <c r="I68" s="20" t="s">
        <v>488</v>
      </c>
    </row>
    <row r="69" spans="2:9" ht="18" customHeight="1">
      <c r="B69" s="17"/>
      <c r="C69" s="17"/>
      <c r="D69" s="56"/>
      <c r="E69" s="17"/>
      <c r="F69" s="17"/>
      <c r="G69" s="17"/>
      <c r="I69" s="20" t="s">
        <v>489</v>
      </c>
    </row>
    <row r="70" spans="2:9" ht="18" customHeight="1" thickBot="1">
      <c r="B70" s="17"/>
      <c r="C70" s="17"/>
      <c r="D70" s="56"/>
      <c r="E70" s="67" t="s">
        <v>243</v>
      </c>
      <c r="F70" s="17" t="s">
        <v>430</v>
      </c>
      <c r="G70" s="17"/>
      <c r="I70" s="20" t="s">
        <v>490</v>
      </c>
    </row>
    <row r="71" spans="2:9" ht="18" customHeight="1" thickBot="1">
      <c r="B71" s="17" t="s">
        <v>217</v>
      </c>
      <c r="C71" s="58" t="s">
        <v>227</v>
      </c>
      <c r="D71" s="56"/>
      <c r="E71" s="17"/>
      <c r="F71" s="17"/>
      <c r="G71" s="17"/>
      <c r="I71" s="20" t="s">
        <v>491</v>
      </c>
    </row>
    <row r="72" spans="1:9" ht="18" customHeight="1">
      <c r="A72" s="17"/>
      <c r="B72" s="17"/>
      <c r="C72" s="59"/>
      <c r="D72" s="56"/>
      <c r="E72" s="17"/>
      <c r="F72" s="17"/>
      <c r="G72" s="17"/>
      <c r="I72" s="20" t="s">
        <v>336</v>
      </c>
    </row>
    <row r="73" spans="1:9" ht="18" customHeight="1" thickBot="1">
      <c r="A73" s="17"/>
      <c r="B73" s="17"/>
      <c r="C73" s="56"/>
      <c r="D73" s="60" t="s">
        <v>431</v>
      </c>
      <c r="E73" s="17"/>
      <c r="F73" s="17"/>
      <c r="G73" s="17"/>
      <c r="I73" s="20" t="s">
        <v>492</v>
      </c>
    </row>
    <row r="74" spans="1:9" ht="18" customHeight="1" thickBot="1">
      <c r="A74" s="17"/>
      <c r="B74" s="17" t="s">
        <v>218</v>
      </c>
      <c r="C74" s="60" t="s">
        <v>243</v>
      </c>
      <c r="D74" s="66"/>
      <c r="E74" s="17"/>
      <c r="F74" s="17"/>
      <c r="G74" s="17"/>
      <c r="I74" s="20" t="s">
        <v>493</v>
      </c>
    </row>
    <row r="75" spans="1:9" ht="18" customHeight="1">
      <c r="A75" s="17"/>
      <c r="B75" s="17"/>
      <c r="C75" s="17"/>
      <c r="D75" s="17"/>
      <c r="E75" s="17"/>
      <c r="F75" s="17"/>
      <c r="G75" s="17"/>
      <c r="I75" s="20"/>
    </row>
    <row r="76" spans="1:9" ht="18.75" customHeight="1">
      <c r="A76" s="17"/>
      <c r="B76" s="17"/>
      <c r="C76" s="17"/>
      <c r="D76" s="17"/>
      <c r="E76" s="17"/>
      <c r="F76" s="17"/>
      <c r="G76" s="17"/>
      <c r="I76" s="20"/>
    </row>
    <row r="77" spans="1:9" ht="18">
      <c r="A77" s="17"/>
      <c r="B77" s="17"/>
      <c r="C77" s="17" t="s">
        <v>430</v>
      </c>
      <c r="D77" s="17"/>
      <c r="E77" s="17"/>
      <c r="F77" s="17"/>
      <c r="G77" s="17"/>
      <c r="I77" s="20"/>
    </row>
    <row r="78" spans="1:9" ht="18.75" thickBot="1">
      <c r="A78" s="17"/>
      <c r="B78" s="17"/>
      <c r="C78" s="17"/>
      <c r="D78" s="17"/>
      <c r="E78" s="17"/>
      <c r="F78" s="58" t="s">
        <v>261</v>
      </c>
      <c r="G78" s="17"/>
      <c r="I78" s="20"/>
    </row>
    <row r="79" spans="1:9" ht="18">
      <c r="A79" s="17"/>
      <c r="B79" s="17"/>
      <c r="C79" s="17"/>
      <c r="D79" s="17"/>
      <c r="E79" s="17"/>
      <c r="F79" s="59"/>
      <c r="G79" s="17"/>
      <c r="I79" s="20"/>
    </row>
    <row r="80" spans="1:7" ht="13.5" thickBot="1">
      <c r="A80" s="17"/>
      <c r="B80" s="17"/>
      <c r="C80" s="17"/>
      <c r="D80" s="17"/>
      <c r="E80" s="17"/>
      <c r="F80" s="56"/>
      <c r="G80" s="58"/>
    </row>
    <row r="81" spans="1:7" ht="13.5" thickBot="1">
      <c r="A81" s="17"/>
      <c r="B81" s="17"/>
      <c r="C81" s="17"/>
      <c r="D81" s="17"/>
      <c r="E81" s="17"/>
      <c r="F81" s="60" t="s">
        <v>227</v>
      </c>
      <c r="G81" s="17"/>
    </row>
    <row r="82" spans="1:7" ht="12.75">
      <c r="A82" s="17"/>
      <c r="B82" s="17"/>
      <c r="C82" s="17"/>
      <c r="D82" s="17"/>
      <c r="E82" s="17"/>
      <c r="F82" s="17"/>
      <c r="G82" s="17" t="s">
        <v>334</v>
      </c>
    </row>
    <row r="83" spans="1:7" ht="12.75">
      <c r="A83" t="s">
        <v>259</v>
      </c>
      <c r="G83" s="17"/>
    </row>
    <row r="84" ht="12.75">
      <c r="G84" s="17"/>
    </row>
    <row r="85" spans="3:7" ht="12.75">
      <c r="C85" s="17" t="s">
        <v>430</v>
      </c>
      <c r="D85" s="17"/>
      <c r="G85" s="17"/>
    </row>
    <row r="86" spans="1:7" ht="12.75">
      <c r="A86" s="17"/>
      <c r="B86" s="17"/>
      <c r="C86" s="17"/>
      <c r="D86" s="17"/>
      <c r="E86" s="17"/>
      <c r="F86" s="17"/>
      <c r="G86" s="17"/>
    </row>
    <row r="87" spans="1:7" ht="12.75">
      <c r="A87" s="17"/>
      <c r="B87" s="17"/>
      <c r="C87" s="17"/>
      <c r="D87" s="17"/>
      <c r="E87" s="17"/>
      <c r="F87" s="17"/>
      <c r="G87" s="17"/>
    </row>
    <row r="88" spans="1:7" ht="13.5" thickBot="1">
      <c r="A88" s="17"/>
      <c r="B88" t="s">
        <v>215</v>
      </c>
      <c r="C88" s="58" t="s">
        <v>333</v>
      </c>
      <c r="D88" s="17"/>
      <c r="E88" s="17" t="s">
        <v>430</v>
      </c>
      <c r="F88" s="17"/>
      <c r="G88" s="17"/>
    </row>
    <row r="89" spans="1:7" ht="12.75">
      <c r="A89" s="17"/>
      <c r="B89" s="17"/>
      <c r="C89" s="59"/>
      <c r="D89" s="17"/>
      <c r="E89" s="17"/>
      <c r="F89" s="17"/>
      <c r="G89" s="17"/>
    </row>
    <row r="90" spans="1:6" ht="13.5" thickBot="1">
      <c r="A90" s="17"/>
      <c r="B90" s="17"/>
      <c r="C90" s="56"/>
      <c r="D90" s="58" t="s">
        <v>333</v>
      </c>
      <c r="E90" s="17"/>
      <c r="F90" s="17"/>
    </row>
    <row r="91" spans="1:6" ht="13.5" thickBot="1">
      <c r="A91" s="17"/>
      <c r="B91" s="17" t="s">
        <v>223</v>
      </c>
      <c r="C91" s="60" t="s">
        <v>256</v>
      </c>
      <c r="D91" s="59"/>
      <c r="E91" s="17"/>
      <c r="F91" s="17"/>
    </row>
    <row r="92" spans="1:6" ht="12.75">
      <c r="A92" s="17"/>
      <c r="B92" s="17"/>
      <c r="C92" s="17"/>
      <c r="D92" s="56"/>
      <c r="E92" s="17"/>
      <c r="F92" s="17"/>
    </row>
    <row r="93" spans="1:6" ht="13.5" thickBot="1">
      <c r="A93" s="17"/>
      <c r="B93" s="17"/>
      <c r="C93" s="17"/>
      <c r="D93" s="56"/>
      <c r="E93" s="67" t="s">
        <v>226</v>
      </c>
      <c r="F93" s="17" t="s">
        <v>430</v>
      </c>
    </row>
    <row r="94" spans="1:6" ht="13.5" thickBot="1">
      <c r="A94" s="17"/>
      <c r="B94" s="17" t="s">
        <v>217</v>
      </c>
      <c r="C94" s="58" t="s">
        <v>226</v>
      </c>
      <c r="D94" s="56"/>
      <c r="E94" s="17"/>
      <c r="F94" s="17"/>
    </row>
    <row r="95" spans="1:6" ht="12.75">
      <c r="A95" s="17"/>
      <c r="B95" s="17"/>
      <c r="C95" s="59"/>
      <c r="D95" s="56"/>
      <c r="E95" s="17"/>
      <c r="F95" s="17"/>
    </row>
    <row r="96" spans="1:6" ht="13.5" thickBot="1">
      <c r="A96" s="17"/>
      <c r="B96" s="17"/>
      <c r="C96" s="56"/>
      <c r="D96" s="60" t="s">
        <v>226</v>
      </c>
      <c r="E96" s="17"/>
      <c r="F96" s="17"/>
    </row>
    <row r="97" spans="1:7" ht="13.5" thickBot="1">
      <c r="A97" s="17"/>
      <c r="B97" s="17" t="s">
        <v>218</v>
      </c>
      <c r="C97" s="60" t="s">
        <v>432</v>
      </c>
      <c r="D97" s="66"/>
      <c r="E97" s="17"/>
      <c r="F97" s="17"/>
      <c r="G97" s="17"/>
    </row>
    <row r="98" spans="1:7" ht="12.75">
      <c r="A98" s="17"/>
      <c r="B98" s="17"/>
      <c r="C98" s="17"/>
      <c r="D98" s="17"/>
      <c r="E98" s="17" t="s">
        <v>430</v>
      </c>
      <c r="F98" s="17"/>
      <c r="G98" s="17"/>
    </row>
    <row r="99" spans="1:7" ht="12.75">
      <c r="A99" s="17"/>
      <c r="B99" s="17"/>
      <c r="C99" s="17"/>
      <c r="D99" s="17"/>
      <c r="E99" s="17"/>
      <c r="F99" s="17"/>
      <c r="G99" s="17"/>
    </row>
    <row r="100" spans="1:7" ht="12.75">
      <c r="A100" s="17"/>
      <c r="B100" s="17"/>
      <c r="C100" s="17" t="s">
        <v>430</v>
      </c>
      <c r="D100" s="17"/>
      <c r="E100" s="17"/>
      <c r="F100" s="17"/>
      <c r="G100" s="17"/>
    </row>
    <row r="101" spans="1:6" ht="12.75">
      <c r="A101" s="17"/>
      <c r="B101" s="17"/>
      <c r="C101" s="17"/>
      <c r="D101" s="17"/>
      <c r="E101" s="17"/>
      <c r="F101" s="17"/>
    </row>
    <row r="102" spans="1:6" ht="12.75">
      <c r="A102" t="s">
        <v>476</v>
      </c>
      <c r="F102" s="17"/>
    </row>
    <row r="103" ht="12.75">
      <c r="F103" s="17"/>
    </row>
    <row r="104" spans="3:6" ht="12.75">
      <c r="C104" s="17" t="s">
        <v>430</v>
      </c>
      <c r="D104" s="17"/>
      <c r="F104" s="17"/>
    </row>
    <row r="105" spans="1:6" ht="12.75">
      <c r="A105" s="17"/>
      <c r="B105" s="17"/>
      <c r="C105" s="17"/>
      <c r="D105" s="17"/>
      <c r="E105" s="17"/>
      <c r="F105" s="17"/>
    </row>
    <row r="106" spans="1:6" ht="12.75">
      <c r="A106" s="17"/>
      <c r="B106" s="17"/>
      <c r="C106" s="17"/>
      <c r="D106" s="17"/>
      <c r="E106" s="17"/>
      <c r="F106" s="17"/>
    </row>
    <row r="107" spans="1:6" ht="13.5" thickBot="1">
      <c r="A107" s="17"/>
      <c r="B107" t="s">
        <v>215</v>
      </c>
      <c r="C107" s="58" t="s">
        <v>477</v>
      </c>
      <c r="D107" s="17"/>
      <c r="E107" s="17" t="s">
        <v>430</v>
      </c>
      <c r="F107" s="17"/>
    </row>
    <row r="108" spans="1:6" ht="12.75">
      <c r="A108" s="17"/>
      <c r="B108" s="17"/>
      <c r="C108" s="59"/>
      <c r="D108" s="17"/>
      <c r="E108" s="17"/>
      <c r="F108" s="17"/>
    </row>
    <row r="109" spans="1:6" ht="13.5" thickBot="1">
      <c r="A109" s="17"/>
      <c r="B109" s="17"/>
      <c r="C109" s="56"/>
      <c r="D109" s="58" t="s">
        <v>477</v>
      </c>
      <c r="E109" s="17"/>
      <c r="F109" s="17"/>
    </row>
    <row r="110" spans="1:6" ht="13.5" thickBot="1">
      <c r="A110" s="17"/>
      <c r="B110" s="17" t="s">
        <v>223</v>
      </c>
      <c r="C110" s="60" t="s">
        <v>478</v>
      </c>
      <c r="D110" s="59"/>
      <c r="E110" s="17"/>
      <c r="F110" s="17"/>
    </row>
    <row r="111" spans="1:6" ht="12.75">
      <c r="A111" s="17"/>
      <c r="B111" s="17"/>
      <c r="C111" s="17"/>
      <c r="D111" s="56"/>
      <c r="E111" s="17"/>
      <c r="F111" s="17"/>
    </row>
    <row r="112" spans="1:6" ht="13.5" thickBot="1">
      <c r="A112" s="17"/>
      <c r="B112" s="17"/>
      <c r="C112" s="17"/>
      <c r="D112" s="56"/>
      <c r="E112" s="67" t="s">
        <v>477</v>
      </c>
      <c r="F112" s="17"/>
    </row>
    <row r="113" spans="1:6" ht="13.5" thickBot="1">
      <c r="A113" s="17"/>
      <c r="B113" s="17" t="s">
        <v>217</v>
      </c>
      <c r="C113" s="58" t="s">
        <v>479</v>
      </c>
      <c r="D113" s="56"/>
      <c r="E113" s="17"/>
      <c r="F113" s="17"/>
    </row>
    <row r="114" spans="1:6" ht="12.75">
      <c r="A114" s="17"/>
      <c r="B114" s="17"/>
      <c r="C114" s="59"/>
      <c r="D114" s="56"/>
      <c r="E114" s="17"/>
      <c r="F114" s="17"/>
    </row>
    <row r="115" spans="1:6" ht="13.5" thickBot="1">
      <c r="A115" s="17"/>
      <c r="B115" s="17"/>
      <c r="C115" s="56"/>
      <c r="D115" s="60" t="s">
        <v>480</v>
      </c>
      <c r="E115" s="17"/>
      <c r="F115" s="17"/>
    </row>
    <row r="116" spans="1:6" ht="13.5" thickBot="1">
      <c r="A116" s="17"/>
      <c r="B116" s="17" t="s">
        <v>218</v>
      </c>
      <c r="C116" s="60" t="s">
        <v>480</v>
      </c>
      <c r="D116" s="66"/>
      <c r="E116" s="17"/>
      <c r="F116" s="17"/>
    </row>
    <row r="117" spans="1:6" ht="12.75">
      <c r="A117" s="17"/>
      <c r="B117" s="17"/>
      <c r="C117" s="17"/>
      <c r="D117" s="17"/>
      <c r="E117" s="17" t="s">
        <v>430</v>
      </c>
      <c r="F117" s="17"/>
    </row>
    <row r="118" spans="1:6" ht="12.75">
      <c r="A118" s="17"/>
      <c r="B118" s="17"/>
      <c r="C118" s="17"/>
      <c r="D118" s="17"/>
      <c r="E118" s="17"/>
      <c r="F118" s="17"/>
    </row>
    <row r="119" spans="1:6" ht="12.75">
      <c r="A119" s="17"/>
      <c r="B119" s="17"/>
      <c r="C119" s="17"/>
      <c r="D119" s="17"/>
      <c r="E119" s="17"/>
      <c r="F119" s="17"/>
    </row>
    <row r="120" spans="1:6" ht="12.75">
      <c r="A120" s="17"/>
      <c r="B120" s="17"/>
      <c r="C120" s="17"/>
      <c r="D120" s="17"/>
      <c r="E120" s="17"/>
      <c r="F120" s="17"/>
    </row>
    <row r="121" spans="1:6" ht="12.75">
      <c r="A121" s="17"/>
      <c r="B121" s="17"/>
      <c r="C121" s="17"/>
      <c r="D121" s="17"/>
      <c r="E121" s="17"/>
      <c r="F121" s="17"/>
    </row>
    <row r="122" spans="1:6" ht="12.75">
      <c r="A122" s="17"/>
      <c r="B122" s="17"/>
      <c r="C122" s="17"/>
      <c r="D122" s="17"/>
      <c r="E122" s="17"/>
      <c r="F122" s="17"/>
    </row>
    <row r="123" spans="1:6" ht="12.75">
      <c r="A123" s="17"/>
      <c r="B123" s="17"/>
      <c r="C123" s="17"/>
      <c r="D123" s="17"/>
      <c r="E123" s="17"/>
      <c r="F123" s="17"/>
    </row>
    <row r="124" spans="1:6" ht="12.75">
      <c r="A124" s="17"/>
      <c r="B124" s="17"/>
      <c r="C124" s="17"/>
      <c r="D124" s="17"/>
      <c r="E124" s="17"/>
      <c r="F124" s="17"/>
    </row>
    <row r="125" spans="1:6" ht="12.75">
      <c r="A125" s="17"/>
      <c r="B125" s="17"/>
      <c r="C125" s="17"/>
      <c r="D125" s="17"/>
      <c r="E125" s="17"/>
      <c r="F125" s="17"/>
    </row>
    <row r="126" spans="1:6" ht="12.75">
      <c r="A126" s="17"/>
      <c r="B126" s="17"/>
      <c r="C126" s="17"/>
      <c r="D126" s="17"/>
      <c r="E126" s="17"/>
      <c r="F126" s="17"/>
    </row>
    <row r="127" spans="1:6" ht="12.75">
      <c r="A127" s="17"/>
      <c r="B127" s="17"/>
      <c r="C127" s="17"/>
      <c r="D127" s="17"/>
      <c r="E127" s="17"/>
      <c r="F127" s="17"/>
    </row>
    <row r="128" spans="1:6" ht="12.75">
      <c r="A128" s="17"/>
      <c r="B128" s="17"/>
      <c r="C128" s="17"/>
      <c r="D128" s="17"/>
      <c r="E128" s="17"/>
      <c r="F128" s="17"/>
    </row>
    <row r="129" spans="1:6" ht="12.75">
      <c r="A129" s="17"/>
      <c r="B129" s="17"/>
      <c r="C129" s="17"/>
      <c r="D129" s="17"/>
      <c r="E129" s="17"/>
      <c r="F129" s="17"/>
    </row>
    <row r="130" spans="1:6" ht="12.75">
      <c r="A130" s="17"/>
      <c r="B130" s="17"/>
      <c r="C130" s="17"/>
      <c r="D130" s="17"/>
      <c r="E130" s="17"/>
      <c r="F130" s="17"/>
    </row>
    <row r="131" spans="1:6" ht="12.75">
      <c r="A131" s="17"/>
      <c r="B131" s="17"/>
      <c r="C131" s="17"/>
      <c r="D131" s="17"/>
      <c r="E131" s="17"/>
      <c r="F131" s="17"/>
    </row>
    <row r="132" spans="1:6" ht="12.75">
      <c r="A132" s="17"/>
      <c r="B132" s="17"/>
      <c r="C132" s="17"/>
      <c r="D132" s="17"/>
      <c r="E132" s="17"/>
      <c r="F132" s="17"/>
    </row>
    <row r="133" spans="1:6" ht="12.75">
      <c r="A133" s="17"/>
      <c r="B133" s="17"/>
      <c r="C133" s="17"/>
      <c r="D133" s="17"/>
      <c r="E133" s="17"/>
      <c r="F133" s="17"/>
    </row>
    <row r="134" spans="1:6" ht="12.75">
      <c r="A134" s="17"/>
      <c r="B134" s="17"/>
      <c r="C134" s="17"/>
      <c r="D134" s="17"/>
      <c r="E134" s="17"/>
      <c r="F134" s="17"/>
    </row>
    <row r="135" spans="1:6" ht="12.75">
      <c r="A135" s="17"/>
      <c r="B135" s="17"/>
      <c r="C135" s="17"/>
      <c r="D135" s="17"/>
      <c r="E135" s="17"/>
      <c r="F135" s="17"/>
    </row>
    <row r="136" spans="1:6" ht="12.75">
      <c r="A136" s="17"/>
      <c r="B136" s="17"/>
      <c r="C136" s="17"/>
      <c r="D136" s="17"/>
      <c r="E136" s="17"/>
      <c r="F136" s="17"/>
    </row>
    <row r="137" spans="1:6" ht="12.75">
      <c r="A137" s="17"/>
      <c r="B137" s="17"/>
      <c r="C137" s="17"/>
      <c r="D137" s="17"/>
      <c r="E137" s="17"/>
      <c r="F137" s="17"/>
    </row>
    <row r="138" spans="1:6" ht="12.75">
      <c r="A138" s="17"/>
      <c r="B138" s="17"/>
      <c r="C138" s="17"/>
      <c r="D138" s="17"/>
      <c r="E138" s="17"/>
      <c r="F138" s="17"/>
    </row>
    <row r="139" spans="1:6" ht="12.75">
      <c r="A139" s="17"/>
      <c r="B139" s="17"/>
      <c r="C139" s="17"/>
      <c r="D139" s="17"/>
      <c r="E139" s="17"/>
      <c r="F139" s="17"/>
    </row>
    <row r="140" spans="1:6" ht="12.75">
      <c r="A140" s="17"/>
      <c r="B140" s="17"/>
      <c r="C140" s="17"/>
      <c r="D140" s="17"/>
      <c r="E140" s="17"/>
      <c r="F140" s="17"/>
    </row>
    <row r="141" spans="1:6" ht="12.75">
      <c r="A141" s="17"/>
      <c r="B141" s="17"/>
      <c r="C141" s="17"/>
      <c r="D141" s="17"/>
      <c r="E141" s="17"/>
      <c r="F141" s="17"/>
    </row>
    <row r="142" spans="1:6" ht="12.75">
      <c r="A142" s="17"/>
      <c r="B142" s="17"/>
      <c r="C142" s="17"/>
      <c r="D142" s="17"/>
      <c r="E142" s="17"/>
      <c r="F142" s="17"/>
    </row>
    <row r="143" spans="1:6" ht="12.75">
      <c r="A143" s="17"/>
      <c r="B143" s="17"/>
      <c r="C143" s="17"/>
      <c r="D143" s="17"/>
      <c r="E143" s="17"/>
      <c r="F143" s="17"/>
    </row>
    <row r="144" spans="1:6" ht="12.75">
      <c r="A144" s="17"/>
      <c r="B144" s="17"/>
      <c r="C144" s="17"/>
      <c r="D144" s="17"/>
      <c r="E144" s="17"/>
      <c r="F144" s="17"/>
    </row>
    <row r="145" spans="1:6" ht="12.75">
      <c r="A145" s="17"/>
      <c r="B145" s="17"/>
      <c r="C145" s="17"/>
      <c r="D145" s="17"/>
      <c r="E145" s="17"/>
      <c r="F145" s="17"/>
    </row>
    <row r="146" spans="1:6" ht="12.75">
      <c r="A146" s="17"/>
      <c r="B146" s="17"/>
      <c r="C146" s="17"/>
      <c r="D146" s="17"/>
      <c r="E146" s="17"/>
      <c r="F146" s="17"/>
    </row>
    <row r="147" spans="1:6" ht="12.75">
      <c r="A147" s="17"/>
      <c r="B147" s="17"/>
      <c r="C147" s="17"/>
      <c r="D147" s="17"/>
      <c r="E147" s="17"/>
      <c r="F147" s="17"/>
    </row>
    <row r="148" spans="1:6" ht="12.75">
      <c r="A148" s="17"/>
      <c r="B148" s="17"/>
      <c r="C148" s="17"/>
      <c r="D148" s="17"/>
      <c r="E148" s="17"/>
      <c r="F148" s="17"/>
    </row>
    <row r="149" spans="1:6" ht="12.75">
      <c r="A149" s="17"/>
      <c r="B149" s="17"/>
      <c r="C149" s="17"/>
      <c r="D149" s="17"/>
      <c r="E149" s="17"/>
      <c r="F149" s="17"/>
    </row>
    <row r="150" spans="1:6" ht="12.75">
      <c r="A150" s="17"/>
      <c r="B150" s="17"/>
      <c r="C150" s="17"/>
      <c r="D150" s="17"/>
      <c r="E150" s="17"/>
      <c r="F150" s="17"/>
    </row>
    <row r="151" spans="1:6" ht="12.75">
      <c r="A151" s="17"/>
      <c r="B151" s="17"/>
      <c r="C151" s="17"/>
      <c r="D151" s="17"/>
      <c r="E151" s="17"/>
      <c r="F151" s="17"/>
    </row>
  </sheetData>
  <mergeCells count="138">
    <mergeCell ref="J12:J14"/>
    <mergeCell ref="K12:K14"/>
    <mergeCell ref="L12:L14"/>
    <mergeCell ref="J9:J11"/>
    <mergeCell ref="K9:K11"/>
    <mergeCell ref="L9:L11"/>
    <mergeCell ref="B12:B14"/>
    <mergeCell ref="C12:D14"/>
    <mergeCell ref="E12:E14"/>
    <mergeCell ref="F12:F14"/>
    <mergeCell ref="G12:G14"/>
    <mergeCell ref="H12:H14"/>
    <mergeCell ref="I12:I14"/>
    <mergeCell ref="J6:J8"/>
    <mergeCell ref="K6:K8"/>
    <mergeCell ref="L6:L8"/>
    <mergeCell ref="B9:B11"/>
    <mergeCell ref="C9:D11"/>
    <mergeCell ref="E9:E11"/>
    <mergeCell ref="F9:F11"/>
    <mergeCell ref="G9:G11"/>
    <mergeCell ref="H9:H11"/>
    <mergeCell ref="I9:I11"/>
    <mergeCell ref="J3:J5"/>
    <mergeCell ref="K3:K5"/>
    <mergeCell ref="L3:L5"/>
    <mergeCell ref="B6:B8"/>
    <mergeCell ref="C6:D8"/>
    <mergeCell ref="E6:E8"/>
    <mergeCell ref="F6:F8"/>
    <mergeCell ref="G6:G8"/>
    <mergeCell ref="H6:H8"/>
    <mergeCell ref="I6:I8"/>
    <mergeCell ref="F3:F5"/>
    <mergeCell ref="G3:G5"/>
    <mergeCell ref="H3:H5"/>
    <mergeCell ref="I3:I5"/>
    <mergeCell ref="C2:D2"/>
    <mergeCell ref="B3:B5"/>
    <mergeCell ref="C3:D5"/>
    <mergeCell ref="E3:E5"/>
    <mergeCell ref="K35:K37"/>
    <mergeCell ref="B38:B40"/>
    <mergeCell ref="C38:D40"/>
    <mergeCell ref="E38:E40"/>
    <mergeCell ref="F38:F40"/>
    <mergeCell ref="G38:G40"/>
    <mergeCell ref="H38:H40"/>
    <mergeCell ref="I38:I40"/>
    <mergeCell ref="J38:J40"/>
    <mergeCell ref="K38:K40"/>
    <mergeCell ref="J32:J34"/>
    <mergeCell ref="K32:K34"/>
    <mergeCell ref="B35:B37"/>
    <mergeCell ref="C35:D37"/>
    <mergeCell ref="E35:E37"/>
    <mergeCell ref="F35:F37"/>
    <mergeCell ref="G35:G37"/>
    <mergeCell ref="H35:H37"/>
    <mergeCell ref="I35:I37"/>
    <mergeCell ref="J35:J37"/>
    <mergeCell ref="J26:J28"/>
    <mergeCell ref="K26:K28"/>
    <mergeCell ref="C31:D31"/>
    <mergeCell ref="B32:B34"/>
    <mergeCell ref="C32:D34"/>
    <mergeCell ref="E32:E34"/>
    <mergeCell ref="F32:F34"/>
    <mergeCell ref="G32:G34"/>
    <mergeCell ref="H32:H34"/>
    <mergeCell ref="I32:I34"/>
    <mergeCell ref="I23:I25"/>
    <mergeCell ref="J23:J25"/>
    <mergeCell ref="K23:K25"/>
    <mergeCell ref="B26:B28"/>
    <mergeCell ref="C26:D28"/>
    <mergeCell ref="E26:E28"/>
    <mergeCell ref="F26:F28"/>
    <mergeCell ref="G26:G28"/>
    <mergeCell ref="H26:H28"/>
    <mergeCell ref="I26:I28"/>
    <mergeCell ref="E23:E25"/>
    <mergeCell ref="F23:F25"/>
    <mergeCell ref="G23:G25"/>
    <mergeCell ref="H23:H25"/>
    <mergeCell ref="H20:H22"/>
    <mergeCell ref="I20:I22"/>
    <mergeCell ref="J20:J22"/>
    <mergeCell ref="K20:K22"/>
    <mergeCell ref="L26:L28"/>
    <mergeCell ref="E17:E19"/>
    <mergeCell ref="C17:D19"/>
    <mergeCell ref="B17:B19"/>
    <mergeCell ref="F17:F19"/>
    <mergeCell ref="B20:B22"/>
    <mergeCell ref="C20:D22"/>
    <mergeCell ref="E20:E22"/>
    <mergeCell ref="F20:F22"/>
    <mergeCell ref="G20:G22"/>
    <mergeCell ref="L23:L25"/>
    <mergeCell ref="L20:L22"/>
    <mergeCell ref="L17:L19"/>
    <mergeCell ref="K17:K19"/>
    <mergeCell ref="J17:J19"/>
    <mergeCell ref="I17:I19"/>
    <mergeCell ref="H17:H19"/>
    <mergeCell ref="G17:G19"/>
    <mergeCell ref="C16:D16"/>
    <mergeCell ref="C42:D42"/>
    <mergeCell ref="B43:B45"/>
    <mergeCell ref="C43:D45"/>
    <mergeCell ref="B23:B25"/>
    <mergeCell ref="C23:D25"/>
    <mergeCell ref="G46:G48"/>
    <mergeCell ref="H46:H48"/>
    <mergeCell ref="I46:I48"/>
    <mergeCell ref="E43:E45"/>
    <mergeCell ref="F43:F45"/>
    <mergeCell ref="G43:G45"/>
    <mergeCell ref="H43:H45"/>
    <mergeCell ref="B46:B48"/>
    <mergeCell ref="C46:D48"/>
    <mergeCell ref="E46:E48"/>
    <mergeCell ref="F46:F48"/>
    <mergeCell ref="J49:J51"/>
    <mergeCell ref="I43:I45"/>
    <mergeCell ref="J43:J45"/>
    <mergeCell ref="K43:K45"/>
    <mergeCell ref="K49:K51"/>
    <mergeCell ref="J46:J48"/>
    <mergeCell ref="K46:K48"/>
    <mergeCell ref="B49:B51"/>
    <mergeCell ref="C49:D51"/>
    <mergeCell ref="E49:E51"/>
    <mergeCell ref="F49:F51"/>
    <mergeCell ref="G49:G51"/>
    <mergeCell ref="H49:H51"/>
    <mergeCell ref="I49:I51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163"/>
  <sheetViews>
    <sheetView workbookViewId="0" topLeftCell="A70">
      <selection activeCell="I89" sqref="I89:I99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41.421875" style="0" customWidth="1"/>
    <col min="4" max="4" width="22.421875" style="0" customWidth="1"/>
    <col min="5" max="7" width="25.7109375" style="0" customWidth="1"/>
    <col min="8" max="8" width="19.00390625" style="0" customWidth="1"/>
    <col min="12" max="12" width="9.57421875" style="0" customWidth="1"/>
    <col min="13" max="25" width="5.7109375" style="0" customWidth="1"/>
    <col min="26" max="26" width="5.8515625" style="0" customWidth="1"/>
    <col min="27" max="27" width="5.28125" style="0" customWidth="1"/>
    <col min="28" max="28" width="5.8515625" style="0" customWidth="1"/>
    <col min="29" max="29" width="5.28125" style="0" customWidth="1"/>
  </cols>
  <sheetData>
    <row r="5" ht="13.5" thickBot="1"/>
    <row r="6" spans="1:11" ht="13.5" thickBot="1">
      <c r="A6" s="45" t="s">
        <v>176</v>
      </c>
      <c r="B6" s="34" t="s">
        <v>94</v>
      </c>
      <c r="C6" s="133" t="s">
        <v>95</v>
      </c>
      <c r="D6" s="134"/>
      <c r="E6" s="34">
        <v>1</v>
      </c>
      <c r="F6" s="36">
        <v>2</v>
      </c>
      <c r="G6" s="43">
        <v>3</v>
      </c>
      <c r="H6" s="46" t="s">
        <v>177</v>
      </c>
      <c r="I6" s="38" t="s">
        <v>96</v>
      </c>
      <c r="J6" s="38" t="s">
        <v>97</v>
      </c>
      <c r="K6" s="44" t="s">
        <v>0</v>
      </c>
    </row>
    <row r="7" spans="1:11" ht="12.75">
      <c r="A7" s="45"/>
      <c r="B7" s="135">
        <v>1</v>
      </c>
      <c r="C7" s="136" t="s">
        <v>494</v>
      </c>
      <c r="D7" s="137"/>
      <c r="E7" s="171"/>
      <c r="F7" s="128" t="s">
        <v>497</v>
      </c>
      <c r="G7" s="128" t="s">
        <v>498</v>
      </c>
      <c r="H7" s="174"/>
      <c r="I7" s="169"/>
      <c r="J7" s="169"/>
      <c r="K7" s="183" t="s">
        <v>291</v>
      </c>
    </row>
    <row r="8" spans="1:11" ht="18">
      <c r="A8" s="47" t="s">
        <v>178</v>
      </c>
      <c r="B8" s="95"/>
      <c r="C8" s="99"/>
      <c r="D8" s="100"/>
      <c r="E8" s="172"/>
      <c r="F8" s="129"/>
      <c r="G8" s="129"/>
      <c r="H8" s="86"/>
      <c r="I8" s="89"/>
      <c r="J8" s="89"/>
      <c r="K8" s="184"/>
    </row>
    <row r="9" spans="1:11" ht="18">
      <c r="A9" s="48" t="s">
        <v>179</v>
      </c>
      <c r="B9" s="96"/>
      <c r="C9" s="101"/>
      <c r="D9" s="102"/>
      <c r="E9" s="173"/>
      <c r="F9" s="130"/>
      <c r="G9" s="130"/>
      <c r="H9" s="87"/>
      <c r="I9" s="90"/>
      <c r="J9" s="90"/>
      <c r="K9" s="185"/>
    </row>
    <row r="10" spans="1:11" ht="18">
      <c r="A10" s="48" t="s">
        <v>180</v>
      </c>
      <c r="B10" s="94">
        <v>2</v>
      </c>
      <c r="C10" s="97" t="s">
        <v>325</v>
      </c>
      <c r="D10" s="98"/>
      <c r="E10" s="103" t="s">
        <v>283</v>
      </c>
      <c r="F10" s="176"/>
      <c r="G10" s="122" t="s">
        <v>499</v>
      </c>
      <c r="H10" s="85"/>
      <c r="I10" s="88"/>
      <c r="J10" s="88"/>
      <c r="K10" s="186" t="s">
        <v>292</v>
      </c>
    </row>
    <row r="11" spans="1:11" ht="18">
      <c r="A11" s="48"/>
      <c r="B11" s="95"/>
      <c r="C11" s="99"/>
      <c r="D11" s="100"/>
      <c r="E11" s="104"/>
      <c r="F11" s="177"/>
      <c r="G11" s="123"/>
      <c r="H11" s="86"/>
      <c r="I11" s="89"/>
      <c r="J11" s="89"/>
      <c r="K11" s="184"/>
    </row>
    <row r="12" spans="1:11" ht="18">
      <c r="A12" s="48"/>
      <c r="B12" s="96"/>
      <c r="C12" s="101"/>
      <c r="D12" s="102"/>
      <c r="E12" s="105"/>
      <c r="F12" s="178"/>
      <c r="G12" s="124"/>
      <c r="H12" s="87"/>
      <c r="I12" s="90"/>
      <c r="J12" s="90"/>
      <c r="K12" s="185"/>
    </row>
    <row r="13" spans="1:11" ht="18">
      <c r="A13" s="48"/>
      <c r="B13" s="94">
        <v>3</v>
      </c>
      <c r="C13" s="97" t="s">
        <v>326</v>
      </c>
      <c r="D13" s="98"/>
      <c r="E13" s="103" t="s">
        <v>283</v>
      </c>
      <c r="F13" s="106" t="s">
        <v>285</v>
      </c>
      <c r="G13" s="180"/>
      <c r="H13" s="85"/>
      <c r="I13" s="88"/>
      <c r="J13" s="88"/>
      <c r="K13" s="186" t="s">
        <v>293</v>
      </c>
    </row>
    <row r="14" spans="1:11" ht="18">
      <c r="A14" s="48"/>
      <c r="B14" s="95"/>
      <c r="C14" s="99"/>
      <c r="D14" s="100"/>
      <c r="E14" s="104"/>
      <c r="F14" s="107"/>
      <c r="G14" s="181"/>
      <c r="H14" s="86"/>
      <c r="I14" s="89"/>
      <c r="J14" s="89"/>
      <c r="K14" s="184"/>
    </row>
    <row r="15" spans="1:11" ht="18.75" thickBot="1">
      <c r="A15" s="48"/>
      <c r="B15" s="142"/>
      <c r="C15" s="143"/>
      <c r="D15" s="144"/>
      <c r="E15" s="179"/>
      <c r="F15" s="149"/>
      <c r="G15" s="182"/>
      <c r="H15" s="164"/>
      <c r="I15" s="165"/>
      <c r="J15" s="165"/>
      <c r="K15" s="187"/>
    </row>
    <row r="17" ht="13.5" thickBot="1"/>
    <row r="18" spans="1:11" ht="13.5" thickBot="1">
      <c r="A18" s="45" t="s">
        <v>176</v>
      </c>
      <c r="B18" s="34" t="s">
        <v>94</v>
      </c>
      <c r="C18" s="133" t="s">
        <v>95</v>
      </c>
      <c r="D18" s="134"/>
      <c r="E18" s="34">
        <v>1</v>
      </c>
      <c r="F18" s="36">
        <v>2</v>
      </c>
      <c r="G18" s="43">
        <v>3</v>
      </c>
      <c r="H18" s="46" t="s">
        <v>177</v>
      </c>
      <c r="I18" s="38" t="s">
        <v>96</v>
      </c>
      <c r="J18" s="38" t="s">
        <v>97</v>
      </c>
      <c r="K18" s="44" t="s">
        <v>0</v>
      </c>
    </row>
    <row r="19" spans="1:11" ht="12.75">
      <c r="A19" s="45"/>
      <c r="B19" s="135">
        <v>1</v>
      </c>
      <c r="C19" s="136" t="s">
        <v>323</v>
      </c>
      <c r="D19" s="137"/>
      <c r="E19" s="171"/>
      <c r="F19" s="128" t="s">
        <v>500</v>
      </c>
      <c r="G19" s="128" t="s">
        <v>501</v>
      </c>
      <c r="H19" s="174"/>
      <c r="I19" s="169"/>
      <c r="J19" s="169"/>
      <c r="K19" s="183" t="s">
        <v>291</v>
      </c>
    </row>
    <row r="20" spans="1:11" ht="18">
      <c r="A20" s="47" t="s">
        <v>178</v>
      </c>
      <c r="B20" s="95"/>
      <c r="C20" s="99"/>
      <c r="D20" s="100"/>
      <c r="E20" s="172"/>
      <c r="F20" s="129"/>
      <c r="G20" s="129"/>
      <c r="H20" s="86"/>
      <c r="I20" s="89"/>
      <c r="J20" s="89"/>
      <c r="K20" s="184"/>
    </row>
    <row r="21" spans="1:11" ht="18">
      <c r="A21" s="48" t="s">
        <v>179</v>
      </c>
      <c r="B21" s="96"/>
      <c r="C21" s="101"/>
      <c r="D21" s="102"/>
      <c r="E21" s="173"/>
      <c r="F21" s="130"/>
      <c r="G21" s="130"/>
      <c r="H21" s="87"/>
      <c r="I21" s="90"/>
      <c r="J21" s="90"/>
      <c r="K21" s="185"/>
    </row>
    <row r="22" spans="1:11" ht="18">
      <c r="A22" s="48" t="s">
        <v>180</v>
      </c>
      <c r="B22" s="94">
        <v>2</v>
      </c>
      <c r="C22" s="97" t="s">
        <v>328</v>
      </c>
      <c r="D22" s="98"/>
      <c r="E22" s="103" t="s">
        <v>284</v>
      </c>
      <c r="F22" s="176"/>
      <c r="G22" s="122" t="s">
        <v>502</v>
      </c>
      <c r="H22" s="85"/>
      <c r="I22" s="88"/>
      <c r="J22" s="88"/>
      <c r="K22" s="186" t="s">
        <v>292</v>
      </c>
    </row>
    <row r="23" spans="1:11" ht="18">
      <c r="A23" s="48"/>
      <c r="B23" s="95"/>
      <c r="C23" s="99"/>
      <c r="D23" s="100"/>
      <c r="E23" s="104"/>
      <c r="F23" s="177"/>
      <c r="G23" s="123"/>
      <c r="H23" s="86"/>
      <c r="I23" s="89"/>
      <c r="J23" s="89"/>
      <c r="K23" s="184"/>
    </row>
    <row r="24" spans="1:11" ht="18">
      <c r="A24" s="48"/>
      <c r="B24" s="96"/>
      <c r="C24" s="101"/>
      <c r="D24" s="102"/>
      <c r="E24" s="105"/>
      <c r="F24" s="178"/>
      <c r="G24" s="124"/>
      <c r="H24" s="87"/>
      <c r="I24" s="90"/>
      <c r="J24" s="90"/>
      <c r="K24" s="185"/>
    </row>
    <row r="25" spans="1:11" ht="18">
      <c r="A25" s="48"/>
      <c r="B25" s="94">
        <v>3</v>
      </c>
      <c r="C25" s="97" t="s">
        <v>495</v>
      </c>
      <c r="D25" s="98"/>
      <c r="E25" s="103" t="s">
        <v>283</v>
      </c>
      <c r="F25" s="106" t="s">
        <v>285</v>
      </c>
      <c r="G25" s="180"/>
      <c r="H25" s="85"/>
      <c r="I25" s="88"/>
      <c r="J25" s="88"/>
      <c r="K25" s="186" t="s">
        <v>293</v>
      </c>
    </row>
    <row r="26" spans="1:11" ht="18">
      <c r="A26" s="48"/>
      <c r="B26" s="95"/>
      <c r="C26" s="99"/>
      <c r="D26" s="100"/>
      <c r="E26" s="104"/>
      <c r="F26" s="107"/>
      <c r="G26" s="181"/>
      <c r="H26" s="86"/>
      <c r="I26" s="89"/>
      <c r="J26" s="89"/>
      <c r="K26" s="184"/>
    </row>
    <row r="27" spans="1:11" ht="18.75" thickBot="1">
      <c r="A27" s="48"/>
      <c r="B27" s="142"/>
      <c r="C27" s="143"/>
      <c r="D27" s="144"/>
      <c r="E27" s="179"/>
      <c r="F27" s="149"/>
      <c r="G27" s="182"/>
      <c r="H27" s="164"/>
      <c r="I27" s="165"/>
      <c r="J27" s="165"/>
      <c r="K27" s="187"/>
    </row>
    <row r="29" ht="13.5" thickBot="1"/>
    <row r="30" spans="1:11" ht="13.5" thickBot="1">
      <c r="A30" s="45" t="s">
        <v>176</v>
      </c>
      <c r="B30" s="34" t="s">
        <v>94</v>
      </c>
      <c r="C30" s="133" t="s">
        <v>95</v>
      </c>
      <c r="D30" s="134"/>
      <c r="E30" s="34">
        <v>1</v>
      </c>
      <c r="F30" s="36">
        <v>2</v>
      </c>
      <c r="G30" s="43">
        <v>3</v>
      </c>
      <c r="H30" s="46" t="s">
        <v>177</v>
      </c>
      <c r="I30" s="38" t="s">
        <v>96</v>
      </c>
      <c r="J30" s="38" t="s">
        <v>97</v>
      </c>
      <c r="K30" s="44" t="s">
        <v>0</v>
      </c>
    </row>
    <row r="31" spans="1:11" ht="12.75">
      <c r="A31" s="45"/>
      <c r="B31" s="135">
        <v>1</v>
      </c>
      <c r="C31" s="136" t="s">
        <v>327</v>
      </c>
      <c r="D31" s="137"/>
      <c r="E31" s="171"/>
      <c r="F31" s="128" t="s">
        <v>503</v>
      </c>
      <c r="G31" s="128" t="s">
        <v>504</v>
      </c>
      <c r="H31" s="174"/>
      <c r="I31" s="169"/>
      <c r="J31" s="169"/>
      <c r="K31" s="183" t="s">
        <v>293</v>
      </c>
    </row>
    <row r="32" spans="1:11" ht="18">
      <c r="A32" s="47" t="s">
        <v>178</v>
      </c>
      <c r="B32" s="95"/>
      <c r="C32" s="99"/>
      <c r="D32" s="100"/>
      <c r="E32" s="172"/>
      <c r="F32" s="129"/>
      <c r="G32" s="129"/>
      <c r="H32" s="86"/>
      <c r="I32" s="89"/>
      <c r="J32" s="89"/>
      <c r="K32" s="184"/>
    </row>
    <row r="33" spans="1:11" ht="18">
      <c r="A33" s="48" t="s">
        <v>179</v>
      </c>
      <c r="B33" s="96"/>
      <c r="C33" s="101"/>
      <c r="D33" s="102"/>
      <c r="E33" s="173"/>
      <c r="F33" s="130"/>
      <c r="G33" s="130"/>
      <c r="H33" s="87"/>
      <c r="I33" s="90"/>
      <c r="J33" s="90"/>
      <c r="K33" s="185"/>
    </row>
    <row r="34" spans="1:11" ht="18">
      <c r="A34" s="48" t="s">
        <v>180</v>
      </c>
      <c r="B34" s="94">
        <v>2</v>
      </c>
      <c r="C34" s="97" t="s">
        <v>324</v>
      </c>
      <c r="D34" s="98"/>
      <c r="E34" s="103" t="s">
        <v>283</v>
      </c>
      <c r="F34" s="176"/>
      <c r="G34" s="122" t="s">
        <v>505</v>
      </c>
      <c r="H34" s="85"/>
      <c r="I34" s="88"/>
      <c r="J34" s="88"/>
      <c r="K34" s="186" t="s">
        <v>292</v>
      </c>
    </row>
    <row r="35" spans="1:11" ht="18">
      <c r="A35" s="48"/>
      <c r="B35" s="95"/>
      <c r="C35" s="99"/>
      <c r="D35" s="100"/>
      <c r="E35" s="104"/>
      <c r="F35" s="177"/>
      <c r="G35" s="123"/>
      <c r="H35" s="86"/>
      <c r="I35" s="89"/>
      <c r="J35" s="89"/>
      <c r="K35" s="184"/>
    </row>
    <row r="36" spans="1:11" ht="18">
      <c r="A36" s="48"/>
      <c r="B36" s="96"/>
      <c r="C36" s="101"/>
      <c r="D36" s="102"/>
      <c r="E36" s="105"/>
      <c r="F36" s="178"/>
      <c r="G36" s="124"/>
      <c r="H36" s="87"/>
      <c r="I36" s="90"/>
      <c r="J36" s="90"/>
      <c r="K36" s="185"/>
    </row>
    <row r="37" spans="1:11" ht="18">
      <c r="A37" s="48"/>
      <c r="B37" s="94">
        <v>3</v>
      </c>
      <c r="C37" s="97" t="s">
        <v>496</v>
      </c>
      <c r="D37" s="98"/>
      <c r="E37" s="103" t="s">
        <v>285</v>
      </c>
      <c r="F37" s="106" t="s">
        <v>285</v>
      </c>
      <c r="G37" s="180"/>
      <c r="H37" s="85"/>
      <c r="I37" s="88"/>
      <c r="J37" s="88"/>
      <c r="K37" s="186" t="s">
        <v>291</v>
      </c>
    </row>
    <row r="38" spans="1:11" ht="18">
      <c r="A38" s="48"/>
      <c r="B38" s="95"/>
      <c r="C38" s="99"/>
      <c r="D38" s="100"/>
      <c r="E38" s="104"/>
      <c r="F38" s="107"/>
      <c r="G38" s="181"/>
      <c r="H38" s="86"/>
      <c r="I38" s="89"/>
      <c r="J38" s="89"/>
      <c r="K38" s="184"/>
    </row>
    <row r="39" spans="1:11" ht="18.75" thickBot="1">
      <c r="A39" s="48"/>
      <c r="B39" s="142"/>
      <c r="C39" s="143"/>
      <c r="D39" s="144"/>
      <c r="E39" s="179"/>
      <c r="F39" s="149"/>
      <c r="G39" s="182"/>
      <c r="H39" s="164"/>
      <c r="I39" s="165"/>
      <c r="J39" s="165"/>
      <c r="K39" s="187"/>
    </row>
    <row r="44" ht="12.75">
      <c r="C44" t="s">
        <v>225</v>
      </c>
    </row>
    <row r="45" ht="13.5" thickBot="1"/>
    <row r="46" spans="1:11" ht="13.5" thickBot="1">
      <c r="A46" s="45" t="s">
        <v>176</v>
      </c>
      <c r="B46" s="34" t="s">
        <v>94</v>
      </c>
      <c r="C46" s="133" t="s">
        <v>95</v>
      </c>
      <c r="D46" s="134"/>
      <c r="E46" s="34">
        <v>1</v>
      </c>
      <c r="F46" s="36">
        <v>2</v>
      </c>
      <c r="G46" s="43">
        <v>3</v>
      </c>
      <c r="H46" s="46" t="s">
        <v>177</v>
      </c>
      <c r="I46" s="38" t="s">
        <v>96</v>
      </c>
      <c r="J46" s="38" t="s">
        <v>97</v>
      </c>
      <c r="K46" s="44" t="s">
        <v>0</v>
      </c>
    </row>
    <row r="47" spans="1:11" ht="12.75" customHeight="1">
      <c r="A47" s="45"/>
      <c r="B47" s="135">
        <v>1</v>
      </c>
      <c r="C47" s="136" t="s">
        <v>494</v>
      </c>
      <c r="D47" s="137"/>
      <c r="E47" s="171"/>
      <c r="F47" s="128" t="s">
        <v>508</v>
      </c>
      <c r="G47" s="128" t="s">
        <v>509</v>
      </c>
      <c r="H47" s="174"/>
      <c r="I47" s="169"/>
      <c r="J47" s="169"/>
      <c r="K47" s="183" t="s">
        <v>291</v>
      </c>
    </row>
    <row r="48" spans="1:11" ht="18" customHeight="1">
      <c r="A48" s="47" t="s">
        <v>178</v>
      </c>
      <c r="B48" s="95"/>
      <c r="C48" s="99"/>
      <c r="D48" s="100"/>
      <c r="E48" s="172"/>
      <c r="F48" s="129"/>
      <c r="G48" s="129"/>
      <c r="H48" s="86"/>
      <c r="I48" s="89"/>
      <c r="J48" s="89"/>
      <c r="K48" s="184"/>
    </row>
    <row r="49" spans="1:11" ht="18.75" customHeight="1" thickBot="1">
      <c r="A49" s="48" t="s">
        <v>179</v>
      </c>
      <c r="B49" s="96"/>
      <c r="C49" s="101"/>
      <c r="D49" s="102"/>
      <c r="E49" s="173"/>
      <c r="F49" s="130"/>
      <c r="G49" s="130"/>
      <c r="H49" s="87"/>
      <c r="I49" s="90"/>
      <c r="J49" s="90"/>
      <c r="K49" s="185"/>
    </row>
    <row r="50" spans="1:11" ht="18" customHeight="1">
      <c r="A50" s="48" t="s">
        <v>180</v>
      </c>
      <c r="B50" s="94">
        <v>2</v>
      </c>
      <c r="C50" s="136" t="s">
        <v>323</v>
      </c>
      <c r="D50" s="137"/>
      <c r="E50" s="103" t="s">
        <v>284</v>
      </c>
      <c r="F50" s="176"/>
      <c r="G50" s="122" t="s">
        <v>510</v>
      </c>
      <c r="H50" s="85"/>
      <c r="I50" s="88"/>
      <c r="J50" s="88"/>
      <c r="K50" s="186" t="s">
        <v>293</v>
      </c>
    </row>
    <row r="51" spans="1:11" ht="18" customHeight="1">
      <c r="A51" s="48"/>
      <c r="B51" s="95"/>
      <c r="C51" s="99"/>
      <c r="D51" s="100"/>
      <c r="E51" s="104"/>
      <c r="F51" s="177"/>
      <c r="G51" s="123"/>
      <c r="H51" s="86"/>
      <c r="I51" s="89"/>
      <c r="J51" s="89"/>
      <c r="K51" s="184"/>
    </row>
    <row r="52" spans="1:11" ht="18" customHeight="1">
      <c r="A52" s="48"/>
      <c r="B52" s="96"/>
      <c r="C52" s="101"/>
      <c r="D52" s="102"/>
      <c r="E52" s="105"/>
      <c r="F52" s="178"/>
      <c r="G52" s="124"/>
      <c r="H52" s="87"/>
      <c r="I52" s="90"/>
      <c r="J52" s="90"/>
      <c r="K52" s="185"/>
    </row>
    <row r="53" spans="1:11" ht="18" customHeight="1">
      <c r="A53" s="48"/>
      <c r="B53" s="94">
        <v>3</v>
      </c>
      <c r="C53" s="97" t="s">
        <v>496</v>
      </c>
      <c r="D53" s="98"/>
      <c r="E53" s="103" t="s">
        <v>283</v>
      </c>
      <c r="F53" s="106" t="s">
        <v>284</v>
      </c>
      <c r="G53" s="180"/>
      <c r="H53" s="85"/>
      <c r="I53" s="88"/>
      <c r="J53" s="88"/>
      <c r="K53" s="186" t="s">
        <v>292</v>
      </c>
    </row>
    <row r="54" spans="1:11" ht="18" customHeight="1">
      <c r="A54" s="48"/>
      <c r="B54" s="95"/>
      <c r="C54" s="99"/>
      <c r="D54" s="100"/>
      <c r="E54" s="104"/>
      <c r="F54" s="107"/>
      <c r="G54" s="181"/>
      <c r="H54" s="86"/>
      <c r="I54" s="89"/>
      <c r="J54" s="89"/>
      <c r="K54" s="184"/>
    </row>
    <row r="55" spans="1:11" ht="18.75" customHeight="1" thickBot="1">
      <c r="A55" s="48"/>
      <c r="B55" s="142"/>
      <c r="C55" s="143"/>
      <c r="D55" s="144"/>
      <c r="E55" s="179"/>
      <c r="F55" s="149"/>
      <c r="G55" s="182"/>
      <c r="H55" s="164"/>
      <c r="I55" s="165"/>
      <c r="J55" s="165"/>
      <c r="K55" s="187"/>
    </row>
    <row r="58" ht="12.75">
      <c r="C58" t="s">
        <v>506</v>
      </c>
    </row>
    <row r="59" ht="13.5" thickBot="1"/>
    <row r="60" spans="1:11" ht="13.5" thickBot="1">
      <c r="A60" s="45" t="s">
        <v>176</v>
      </c>
      <c r="B60" s="34" t="s">
        <v>94</v>
      </c>
      <c r="C60" s="133" t="s">
        <v>95</v>
      </c>
      <c r="D60" s="134"/>
      <c r="E60" s="34">
        <v>1</v>
      </c>
      <c r="F60" s="36">
        <v>2</v>
      </c>
      <c r="G60" s="43">
        <v>3</v>
      </c>
      <c r="H60" s="46" t="s">
        <v>177</v>
      </c>
      <c r="I60" s="38" t="s">
        <v>96</v>
      </c>
      <c r="J60" s="38" t="s">
        <v>97</v>
      </c>
      <c r="K60" s="44" t="s">
        <v>0</v>
      </c>
    </row>
    <row r="61" spans="1:11" ht="12.75" customHeight="1">
      <c r="A61" s="45"/>
      <c r="B61" s="135">
        <v>1</v>
      </c>
      <c r="C61" s="97" t="s">
        <v>326</v>
      </c>
      <c r="D61" s="98"/>
      <c r="E61" s="171"/>
      <c r="F61" s="128" t="s">
        <v>511</v>
      </c>
      <c r="G61" s="128" t="s">
        <v>512</v>
      </c>
      <c r="H61" s="174"/>
      <c r="I61" s="169"/>
      <c r="J61" s="169"/>
      <c r="K61" s="183" t="s">
        <v>514</v>
      </c>
    </row>
    <row r="62" spans="1:11" ht="18" customHeight="1">
      <c r="A62" s="47" t="s">
        <v>178</v>
      </c>
      <c r="B62" s="95"/>
      <c r="C62" s="99"/>
      <c r="D62" s="100"/>
      <c r="E62" s="172"/>
      <c r="F62" s="129"/>
      <c r="G62" s="129"/>
      <c r="H62" s="86"/>
      <c r="I62" s="89"/>
      <c r="J62" s="89"/>
      <c r="K62" s="184"/>
    </row>
    <row r="63" spans="1:11" ht="18" customHeight="1" thickBot="1">
      <c r="A63" s="48" t="s">
        <v>179</v>
      </c>
      <c r="B63" s="96"/>
      <c r="C63" s="143"/>
      <c r="D63" s="144"/>
      <c r="E63" s="173"/>
      <c r="F63" s="130"/>
      <c r="G63" s="130"/>
      <c r="H63" s="87"/>
      <c r="I63" s="90"/>
      <c r="J63" s="90"/>
      <c r="K63" s="185"/>
    </row>
    <row r="64" spans="1:11" ht="18" customHeight="1">
      <c r="A64" s="48" t="s">
        <v>180</v>
      </c>
      <c r="B64" s="94">
        <v>2</v>
      </c>
      <c r="C64" s="97" t="s">
        <v>495</v>
      </c>
      <c r="D64" s="98"/>
      <c r="E64" s="103" t="s">
        <v>298</v>
      </c>
      <c r="F64" s="176"/>
      <c r="G64" s="122" t="s">
        <v>513</v>
      </c>
      <c r="H64" s="85"/>
      <c r="I64" s="88"/>
      <c r="J64" s="88"/>
      <c r="K64" s="186" t="s">
        <v>435</v>
      </c>
    </row>
    <row r="65" spans="1:11" ht="18" customHeight="1">
      <c r="A65" s="48"/>
      <c r="B65" s="95"/>
      <c r="C65" s="99"/>
      <c r="D65" s="100"/>
      <c r="E65" s="104"/>
      <c r="F65" s="177"/>
      <c r="G65" s="123"/>
      <c r="H65" s="86"/>
      <c r="I65" s="89"/>
      <c r="J65" s="89"/>
      <c r="K65" s="184"/>
    </row>
    <row r="66" spans="1:11" ht="18.75" customHeight="1" thickBot="1">
      <c r="A66" s="48"/>
      <c r="B66" s="96"/>
      <c r="C66" s="143"/>
      <c r="D66" s="144"/>
      <c r="E66" s="105"/>
      <c r="F66" s="178"/>
      <c r="G66" s="124"/>
      <c r="H66" s="87"/>
      <c r="I66" s="90"/>
      <c r="J66" s="90"/>
      <c r="K66" s="185"/>
    </row>
    <row r="67" spans="1:11" ht="18" customHeight="1">
      <c r="A67" s="48"/>
      <c r="B67" s="94">
        <v>3</v>
      </c>
      <c r="C67" s="136" t="s">
        <v>327</v>
      </c>
      <c r="D67" s="137"/>
      <c r="E67" s="103" t="s">
        <v>285</v>
      </c>
      <c r="F67" s="106" t="s">
        <v>285</v>
      </c>
      <c r="G67" s="180"/>
      <c r="H67" s="85"/>
      <c r="I67" s="88"/>
      <c r="J67" s="88"/>
      <c r="K67" s="186" t="s">
        <v>306</v>
      </c>
    </row>
    <row r="68" spans="1:11" ht="18" customHeight="1">
      <c r="A68" s="48"/>
      <c r="B68" s="95"/>
      <c r="C68" s="99"/>
      <c r="D68" s="100"/>
      <c r="E68" s="104"/>
      <c r="F68" s="107"/>
      <c r="G68" s="181"/>
      <c r="H68" s="86"/>
      <c r="I68" s="89"/>
      <c r="J68" s="89"/>
      <c r="K68" s="184"/>
    </row>
    <row r="69" spans="1:11" ht="18.75" customHeight="1" thickBot="1">
      <c r="A69" s="48"/>
      <c r="B69" s="142"/>
      <c r="C69" s="101"/>
      <c r="D69" s="102"/>
      <c r="E69" s="179"/>
      <c r="F69" s="149"/>
      <c r="G69" s="182"/>
      <c r="H69" s="164"/>
      <c r="I69" s="165"/>
      <c r="J69" s="165"/>
      <c r="K69" s="187"/>
    </row>
    <row r="71" ht="12.75">
      <c r="C71" t="s">
        <v>507</v>
      </c>
    </row>
    <row r="72" ht="13.5" thickBot="1"/>
    <row r="73" spans="1:11" ht="13.5" thickBot="1">
      <c r="A73" s="45" t="s">
        <v>176</v>
      </c>
      <c r="B73" s="34" t="s">
        <v>94</v>
      </c>
      <c r="C73" s="133" t="s">
        <v>95</v>
      </c>
      <c r="D73" s="134"/>
      <c r="E73" s="34">
        <v>1</v>
      </c>
      <c r="F73" s="36">
        <v>2</v>
      </c>
      <c r="G73" s="43">
        <v>3</v>
      </c>
      <c r="H73" s="46" t="s">
        <v>177</v>
      </c>
      <c r="I73" s="38" t="s">
        <v>96</v>
      </c>
      <c r="J73" s="38" t="s">
        <v>97</v>
      </c>
      <c r="K73" s="44" t="s">
        <v>0</v>
      </c>
    </row>
    <row r="74" spans="1:11" ht="12.75" customHeight="1">
      <c r="A74" s="45"/>
      <c r="B74" s="135">
        <v>1</v>
      </c>
      <c r="C74" s="97" t="s">
        <v>325</v>
      </c>
      <c r="D74" s="98"/>
      <c r="E74" s="171"/>
      <c r="F74" s="128" t="s">
        <v>515</v>
      </c>
      <c r="G74" s="128" t="s">
        <v>516</v>
      </c>
      <c r="H74" s="174"/>
      <c r="I74" s="169"/>
      <c r="J74" s="169"/>
      <c r="K74" s="183" t="s">
        <v>518</v>
      </c>
    </row>
    <row r="75" spans="1:11" ht="18" customHeight="1">
      <c r="A75" s="47" t="s">
        <v>178</v>
      </c>
      <c r="B75" s="95"/>
      <c r="C75" s="99"/>
      <c r="D75" s="100"/>
      <c r="E75" s="172"/>
      <c r="F75" s="129"/>
      <c r="G75" s="129"/>
      <c r="H75" s="86"/>
      <c r="I75" s="89"/>
      <c r="J75" s="89"/>
      <c r="K75" s="184"/>
    </row>
    <row r="76" spans="1:11" ht="18" customHeight="1">
      <c r="A76" s="48" t="s">
        <v>179</v>
      </c>
      <c r="B76" s="96"/>
      <c r="C76" s="101"/>
      <c r="D76" s="102"/>
      <c r="E76" s="173"/>
      <c r="F76" s="130"/>
      <c r="G76" s="130"/>
      <c r="H76" s="87"/>
      <c r="I76" s="90"/>
      <c r="J76" s="90"/>
      <c r="K76" s="185"/>
    </row>
    <row r="77" spans="1:11" ht="18" customHeight="1">
      <c r="A77" s="48" t="s">
        <v>180</v>
      </c>
      <c r="B77" s="94">
        <v>2</v>
      </c>
      <c r="C77" s="97" t="s">
        <v>328</v>
      </c>
      <c r="D77" s="98"/>
      <c r="E77" s="103" t="s">
        <v>285</v>
      </c>
      <c r="F77" s="176"/>
      <c r="G77" s="122" t="s">
        <v>517</v>
      </c>
      <c r="H77" s="85"/>
      <c r="I77" s="88"/>
      <c r="J77" s="88"/>
      <c r="K77" s="186" t="s">
        <v>519</v>
      </c>
    </row>
    <row r="78" spans="1:11" ht="18" customHeight="1">
      <c r="A78" s="48"/>
      <c r="B78" s="95"/>
      <c r="C78" s="99"/>
      <c r="D78" s="100"/>
      <c r="E78" s="104"/>
      <c r="F78" s="177"/>
      <c r="G78" s="123"/>
      <c r="H78" s="86"/>
      <c r="I78" s="89"/>
      <c r="J78" s="89"/>
      <c r="K78" s="184"/>
    </row>
    <row r="79" spans="1:11" ht="18" customHeight="1">
      <c r="A79" s="48"/>
      <c r="B79" s="96"/>
      <c r="C79" s="101"/>
      <c r="D79" s="102"/>
      <c r="E79" s="105"/>
      <c r="F79" s="178"/>
      <c r="G79" s="124"/>
      <c r="H79" s="87"/>
      <c r="I79" s="90"/>
      <c r="J79" s="90"/>
      <c r="K79" s="185"/>
    </row>
    <row r="80" spans="1:11" ht="18" customHeight="1">
      <c r="A80" s="48"/>
      <c r="B80" s="94">
        <v>3</v>
      </c>
      <c r="C80" s="97" t="s">
        <v>324</v>
      </c>
      <c r="D80" s="98"/>
      <c r="E80" s="103" t="s">
        <v>285</v>
      </c>
      <c r="F80" s="106" t="s">
        <v>285</v>
      </c>
      <c r="G80" s="180"/>
      <c r="H80" s="85"/>
      <c r="I80" s="88"/>
      <c r="J80" s="88"/>
      <c r="K80" s="186" t="s">
        <v>520</v>
      </c>
    </row>
    <row r="81" spans="1:11" ht="18" customHeight="1">
      <c r="A81" s="48"/>
      <c r="B81" s="95"/>
      <c r="C81" s="99"/>
      <c r="D81" s="100"/>
      <c r="E81" s="104"/>
      <c r="F81" s="107"/>
      <c r="G81" s="181"/>
      <c r="H81" s="86"/>
      <c r="I81" s="89"/>
      <c r="J81" s="89"/>
      <c r="K81" s="184"/>
    </row>
    <row r="82" spans="1:11" ht="18.75" customHeight="1" thickBot="1">
      <c r="A82" s="48"/>
      <c r="B82" s="142"/>
      <c r="C82" s="101"/>
      <c r="D82" s="102"/>
      <c r="E82" s="179"/>
      <c r="F82" s="149"/>
      <c r="G82" s="182"/>
      <c r="H82" s="164"/>
      <c r="I82" s="165"/>
      <c r="J82" s="165"/>
      <c r="K82" s="187"/>
    </row>
    <row r="89" ht="20.25">
      <c r="I89" s="3" t="s">
        <v>4</v>
      </c>
    </row>
    <row r="90" spans="1:9" ht="18">
      <c r="A90" s="17"/>
      <c r="B90" s="17"/>
      <c r="C90" s="17"/>
      <c r="D90" s="17"/>
      <c r="E90" s="17"/>
      <c r="I90" s="2"/>
    </row>
    <row r="91" spans="1:9" ht="18">
      <c r="A91" s="17"/>
      <c r="B91" s="17"/>
      <c r="C91" s="17"/>
      <c r="D91" s="17"/>
      <c r="E91" s="17"/>
      <c r="I91" s="20" t="s">
        <v>521</v>
      </c>
    </row>
    <row r="92" spans="1:9" ht="18">
      <c r="A92" s="17"/>
      <c r="B92" s="17"/>
      <c r="C92" s="17"/>
      <c r="D92" s="17"/>
      <c r="E92" s="17"/>
      <c r="I92" s="20" t="s">
        <v>522</v>
      </c>
    </row>
    <row r="93" spans="1:9" ht="18">
      <c r="A93" s="17"/>
      <c r="B93" s="17"/>
      <c r="C93" s="17"/>
      <c r="D93" s="17"/>
      <c r="E93" s="17"/>
      <c r="F93" s="17"/>
      <c r="I93" s="20" t="s">
        <v>523</v>
      </c>
    </row>
    <row r="94" spans="1:9" ht="18">
      <c r="A94" s="17"/>
      <c r="B94" s="17"/>
      <c r="C94" s="17"/>
      <c r="D94" s="17"/>
      <c r="E94" s="17"/>
      <c r="F94" s="17"/>
      <c r="G94" s="17"/>
      <c r="I94" s="20" t="s">
        <v>524</v>
      </c>
    </row>
    <row r="95" spans="1:9" ht="18">
      <c r="A95" s="17"/>
      <c r="B95" s="17"/>
      <c r="C95" s="17"/>
      <c r="D95" s="17"/>
      <c r="E95" s="17"/>
      <c r="F95" s="17"/>
      <c r="G95" s="17"/>
      <c r="I95" s="20" t="s">
        <v>525</v>
      </c>
    </row>
    <row r="96" spans="1:9" ht="18">
      <c r="A96" s="17"/>
      <c r="B96" s="17"/>
      <c r="C96" s="17"/>
      <c r="D96" s="17"/>
      <c r="E96" s="17"/>
      <c r="F96" s="17"/>
      <c r="G96" s="17"/>
      <c r="I96" s="20" t="s">
        <v>526</v>
      </c>
    </row>
    <row r="97" spans="1:9" ht="18">
      <c r="A97" s="17"/>
      <c r="B97" s="17"/>
      <c r="C97" s="274"/>
      <c r="D97" s="17"/>
      <c r="E97" s="17"/>
      <c r="F97" s="17"/>
      <c r="G97" s="17"/>
      <c r="I97" s="20" t="s">
        <v>527</v>
      </c>
    </row>
    <row r="98" spans="1:9" ht="18">
      <c r="A98" s="17"/>
      <c r="B98" s="17"/>
      <c r="C98" s="17"/>
      <c r="D98" s="17"/>
      <c r="E98" s="17"/>
      <c r="F98" s="17"/>
      <c r="G98" s="17"/>
      <c r="I98" s="20" t="s">
        <v>528</v>
      </c>
    </row>
    <row r="99" spans="1:9" ht="18">
      <c r="A99" s="17"/>
      <c r="B99" s="17"/>
      <c r="C99" s="17"/>
      <c r="D99" s="17"/>
      <c r="E99" s="17"/>
      <c r="F99" s="17"/>
      <c r="G99" s="17"/>
      <c r="I99" s="20" t="s">
        <v>529</v>
      </c>
    </row>
    <row r="100" spans="1:9" ht="18">
      <c r="A100" s="17"/>
      <c r="B100" s="17"/>
      <c r="C100" s="17"/>
      <c r="D100" s="17"/>
      <c r="E100" s="17"/>
      <c r="F100" s="17"/>
      <c r="G100" s="17"/>
      <c r="I100" s="20"/>
    </row>
    <row r="101" spans="1:9" ht="18">
      <c r="A101" s="17"/>
      <c r="B101" s="17"/>
      <c r="C101" s="274"/>
      <c r="D101" s="17"/>
      <c r="E101" s="17"/>
      <c r="F101" s="17"/>
      <c r="G101" s="17"/>
      <c r="I101" s="20"/>
    </row>
    <row r="102" spans="1:9" ht="18">
      <c r="A102" s="17"/>
      <c r="B102" s="17"/>
      <c r="C102" s="17"/>
      <c r="D102" s="17"/>
      <c r="E102" s="17"/>
      <c r="F102" s="17"/>
      <c r="G102" s="17"/>
      <c r="I102" s="20"/>
    </row>
    <row r="103" spans="1:9" ht="18">
      <c r="A103" s="17"/>
      <c r="B103" s="17"/>
      <c r="C103" s="17"/>
      <c r="D103" s="17"/>
      <c r="E103" s="17"/>
      <c r="F103" s="17"/>
      <c r="G103" s="17"/>
      <c r="I103" s="20"/>
    </row>
    <row r="104" spans="1:9" ht="18">
      <c r="A104" s="17"/>
      <c r="B104" s="17"/>
      <c r="C104" s="17"/>
      <c r="D104" s="17"/>
      <c r="E104" s="17"/>
      <c r="F104" s="17"/>
      <c r="G104" s="17"/>
      <c r="I104" s="20"/>
    </row>
    <row r="105" spans="1:9" ht="18">
      <c r="A105" s="17"/>
      <c r="B105" s="17"/>
      <c r="C105" s="17"/>
      <c r="D105" s="17"/>
      <c r="E105" s="17"/>
      <c r="F105" s="17"/>
      <c r="G105" s="17"/>
      <c r="I105" s="20"/>
    </row>
    <row r="106" spans="1:9" ht="18">
      <c r="A106" s="17"/>
      <c r="B106" s="17"/>
      <c r="C106" s="17"/>
      <c r="D106" s="17"/>
      <c r="E106" s="17"/>
      <c r="F106" s="17"/>
      <c r="G106" s="17"/>
      <c r="I106" s="20"/>
    </row>
    <row r="107" spans="1:9" ht="18">
      <c r="A107" s="17"/>
      <c r="B107" s="17"/>
      <c r="C107" s="17"/>
      <c r="D107" s="17"/>
      <c r="E107" s="17"/>
      <c r="F107" s="17"/>
      <c r="G107" s="17"/>
      <c r="I107" s="20"/>
    </row>
    <row r="108" spans="1:9" ht="18">
      <c r="A108" s="17"/>
      <c r="B108" s="17"/>
      <c r="C108" s="17"/>
      <c r="D108" s="17"/>
      <c r="E108" s="17"/>
      <c r="F108" s="17"/>
      <c r="G108" s="17"/>
      <c r="I108" s="20"/>
    </row>
    <row r="109" spans="1:7" ht="12.75">
      <c r="A109" s="17"/>
      <c r="B109" s="17"/>
      <c r="C109" s="17"/>
      <c r="D109" s="17"/>
      <c r="E109" s="17"/>
      <c r="F109" s="17"/>
      <c r="G109" s="17"/>
    </row>
    <row r="110" spans="1:7" ht="12.75">
      <c r="A110" s="17"/>
      <c r="B110" s="17"/>
      <c r="C110" s="17"/>
      <c r="D110" s="17"/>
      <c r="E110" s="17"/>
      <c r="F110" s="17"/>
      <c r="G110" s="17"/>
    </row>
    <row r="111" spans="1:7" ht="12.75">
      <c r="A111" s="17"/>
      <c r="B111" s="17"/>
      <c r="C111" s="17"/>
      <c r="D111" s="17"/>
      <c r="E111" s="17"/>
      <c r="F111" s="17"/>
      <c r="G111" s="17"/>
    </row>
    <row r="112" spans="1:7" ht="12.75">
      <c r="A112" s="17"/>
      <c r="B112" s="17"/>
      <c r="C112" s="17"/>
      <c r="D112" s="17"/>
      <c r="E112" s="17"/>
      <c r="F112" s="17"/>
      <c r="G112" s="17"/>
    </row>
    <row r="113" spans="1:5" ht="12.75">
      <c r="A113" s="17"/>
      <c r="B113" s="17"/>
      <c r="C113" s="17"/>
      <c r="D113" s="17"/>
      <c r="E113" s="17"/>
    </row>
    <row r="114" spans="1:5" ht="12.75">
      <c r="A114" s="17"/>
      <c r="B114" s="17"/>
      <c r="C114" s="17"/>
      <c r="D114" s="17"/>
      <c r="E114" s="17"/>
    </row>
    <row r="115" spans="1:5" ht="12.75">
      <c r="A115" s="17"/>
      <c r="B115" s="17"/>
      <c r="C115" s="17"/>
      <c r="D115" s="17"/>
      <c r="E115" s="17"/>
    </row>
    <row r="116" spans="1:5" ht="12.75">
      <c r="A116" s="17"/>
      <c r="B116" s="17"/>
      <c r="C116" s="17"/>
      <c r="D116" s="17"/>
      <c r="E116" s="17"/>
    </row>
    <row r="117" spans="1:5" ht="12.75">
      <c r="A117" s="17"/>
      <c r="B117" s="17"/>
      <c r="C117" s="17"/>
      <c r="D117" s="17"/>
      <c r="E117" s="17"/>
    </row>
    <row r="118" spans="1:5" ht="12.75">
      <c r="A118" s="17"/>
      <c r="B118" s="17"/>
      <c r="C118" s="17"/>
      <c r="D118" s="17"/>
      <c r="E118" s="17"/>
    </row>
    <row r="119" spans="1:5" ht="12.75">
      <c r="A119" s="17"/>
      <c r="B119" s="17"/>
      <c r="C119" s="17"/>
      <c r="D119" s="17"/>
      <c r="E119" s="17"/>
    </row>
    <row r="120" spans="1:5" ht="12.75">
      <c r="A120" s="17"/>
      <c r="B120" s="17"/>
      <c r="C120" s="17"/>
      <c r="D120" s="17"/>
      <c r="E120" s="17"/>
    </row>
    <row r="121" spans="1:5" ht="12.75">
      <c r="A121" s="17"/>
      <c r="B121" s="17"/>
      <c r="C121" s="17"/>
      <c r="D121" s="17"/>
      <c r="E121" s="17"/>
    </row>
    <row r="122" spans="1:5" ht="12.75">
      <c r="A122" s="17"/>
      <c r="B122" s="17"/>
      <c r="C122" s="17"/>
      <c r="D122" s="17"/>
      <c r="E122" s="17"/>
    </row>
    <row r="123" spans="1:5" ht="12.75">
      <c r="A123" s="17"/>
      <c r="B123" s="17"/>
      <c r="C123" s="17"/>
      <c r="D123" s="17"/>
      <c r="E123" s="17"/>
    </row>
    <row r="124" spans="1:5" ht="12.75">
      <c r="A124" s="17"/>
      <c r="B124" s="17"/>
      <c r="C124" s="17"/>
      <c r="D124" s="17"/>
      <c r="E124" s="17"/>
    </row>
    <row r="125" spans="1:5" ht="12.75">
      <c r="A125" s="17"/>
      <c r="B125" s="17"/>
      <c r="C125" s="17"/>
      <c r="D125" s="17"/>
      <c r="E125" s="17"/>
    </row>
    <row r="126" spans="1:5" ht="12.75">
      <c r="A126" s="17"/>
      <c r="B126" s="17"/>
      <c r="C126" s="17"/>
      <c r="D126" s="17"/>
      <c r="E126" s="17"/>
    </row>
    <row r="127" spans="1:5" ht="12.75">
      <c r="A127" s="17"/>
      <c r="B127" s="17"/>
      <c r="C127" s="17"/>
      <c r="D127" s="17"/>
      <c r="E127" s="17"/>
    </row>
    <row r="128" spans="1:5" ht="12.75">
      <c r="A128" s="17"/>
      <c r="B128" s="17"/>
      <c r="C128" s="17"/>
      <c r="D128" s="17"/>
      <c r="E128" s="17"/>
    </row>
    <row r="129" spans="1:5" ht="12.75">
      <c r="A129" s="17"/>
      <c r="B129" s="17"/>
      <c r="C129" s="17"/>
      <c r="D129" s="17"/>
      <c r="E129" s="17"/>
    </row>
    <row r="130" spans="1:5" ht="12.75">
      <c r="A130" s="17"/>
      <c r="B130" s="17"/>
      <c r="C130" s="17"/>
      <c r="D130" s="17"/>
      <c r="E130" s="17"/>
    </row>
    <row r="131" spans="1:5" ht="12.75">
      <c r="A131" s="17"/>
      <c r="B131" s="17"/>
      <c r="C131" s="17"/>
      <c r="D131" s="17"/>
      <c r="E131" s="17"/>
    </row>
    <row r="132" spans="1:5" ht="12.75">
      <c r="A132" s="17"/>
      <c r="B132" s="17"/>
      <c r="C132" s="17"/>
      <c r="D132" s="17"/>
      <c r="E132" s="17"/>
    </row>
    <row r="133" spans="1:5" ht="12.75">
      <c r="A133" s="17"/>
      <c r="B133" s="17"/>
      <c r="C133" s="17"/>
      <c r="D133" s="17"/>
      <c r="E133" s="17"/>
    </row>
    <row r="134" spans="1:5" ht="12.75">
      <c r="A134" s="17"/>
      <c r="B134" s="17"/>
      <c r="C134" s="17"/>
      <c r="D134" s="17"/>
      <c r="E134" s="17"/>
    </row>
    <row r="135" spans="1:5" ht="12.75">
      <c r="A135" s="17"/>
      <c r="B135" s="17"/>
      <c r="C135" s="17"/>
      <c r="D135" s="17"/>
      <c r="E135" s="17"/>
    </row>
    <row r="136" spans="1:5" ht="12.75">
      <c r="A136" s="17"/>
      <c r="B136" s="17"/>
      <c r="C136" s="17"/>
      <c r="D136" s="17"/>
      <c r="E136" s="17"/>
    </row>
    <row r="137" spans="1:5" ht="12.75">
      <c r="A137" s="17"/>
      <c r="B137" s="17"/>
      <c r="C137" s="17"/>
      <c r="D137" s="17"/>
      <c r="E137" s="17"/>
    </row>
    <row r="138" spans="1:5" ht="12.75">
      <c r="A138" s="17"/>
      <c r="B138" s="17"/>
      <c r="C138" s="17"/>
      <c r="D138" s="17"/>
      <c r="E138" s="17"/>
    </row>
    <row r="139" spans="1:5" ht="12.75">
      <c r="A139" s="17"/>
      <c r="B139" s="17"/>
      <c r="C139" s="17"/>
      <c r="D139" s="17"/>
      <c r="E139" s="17"/>
    </row>
    <row r="140" spans="1:5" ht="12.75">
      <c r="A140" s="17"/>
      <c r="B140" s="17"/>
      <c r="C140" s="17"/>
      <c r="D140" s="17"/>
      <c r="E140" s="17"/>
    </row>
    <row r="141" spans="1:5" ht="12.75">
      <c r="A141" s="17"/>
      <c r="B141" s="17"/>
      <c r="C141" s="17"/>
      <c r="D141" s="17"/>
      <c r="E141" s="17"/>
    </row>
    <row r="142" spans="1:5" ht="12.75">
      <c r="A142" s="17"/>
      <c r="B142" s="17"/>
      <c r="C142" s="17"/>
      <c r="D142" s="17"/>
      <c r="E142" s="17"/>
    </row>
    <row r="143" spans="1:5" ht="12.75">
      <c r="A143" s="17"/>
      <c r="B143" s="17"/>
      <c r="C143" s="17"/>
      <c r="D143" s="17"/>
      <c r="E143" s="17"/>
    </row>
    <row r="144" spans="1:5" ht="12.75">
      <c r="A144" s="17"/>
      <c r="B144" s="17"/>
      <c r="C144" s="17"/>
      <c r="D144" s="17"/>
      <c r="E144" s="17"/>
    </row>
    <row r="145" spans="1:5" ht="12.75">
      <c r="A145" s="17"/>
      <c r="B145" s="17"/>
      <c r="C145" s="17"/>
      <c r="D145" s="17"/>
      <c r="E145" s="17"/>
    </row>
    <row r="146" spans="1:5" ht="12.75">
      <c r="A146" s="17"/>
      <c r="B146" s="17"/>
      <c r="C146" s="17"/>
      <c r="D146" s="17"/>
      <c r="E146" s="17"/>
    </row>
    <row r="147" spans="1:5" ht="12.75">
      <c r="A147" s="17"/>
      <c r="B147" s="17"/>
      <c r="C147" s="17"/>
      <c r="D147" s="17"/>
      <c r="E147" s="17"/>
    </row>
    <row r="148" spans="1:5" ht="12.75">
      <c r="A148" s="17"/>
      <c r="B148" s="17"/>
      <c r="C148" s="17"/>
      <c r="D148" s="17"/>
      <c r="E148" s="17"/>
    </row>
    <row r="149" spans="1:5" ht="12.75">
      <c r="A149" s="17"/>
      <c r="B149" s="17"/>
      <c r="C149" s="17"/>
      <c r="D149" s="17"/>
      <c r="E149" s="17"/>
    </row>
    <row r="150" spans="1:5" ht="12.75">
      <c r="A150" s="17"/>
      <c r="B150" s="17"/>
      <c r="C150" s="17"/>
      <c r="D150" s="17"/>
      <c r="E150" s="17"/>
    </row>
    <row r="151" spans="1:5" ht="12.75">
      <c r="A151" s="17"/>
      <c r="B151" s="17"/>
      <c r="C151" s="17"/>
      <c r="D151" s="17"/>
      <c r="E151" s="17"/>
    </row>
    <row r="152" spans="1:5" ht="12.75">
      <c r="A152" s="17"/>
      <c r="B152" s="17"/>
      <c r="C152" s="17"/>
      <c r="D152" s="17"/>
      <c r="E152" s="17"/>
    </row>
    <row r="153" spans="1:5" ht="12.75">
      <c r="A153" s="17"/>
      <c r="B153" s="17"/>
      <c r="C153" s="17"/>
      <c r="D153" s="17"/>
      <c r="E153" s="17"/>
    </row>
    <row r="154" spans="1:5" ht="12.75">
      <c r="A154" s="17"/>
      <c r="B154" s="17"/>
      <c r="C154" s="17"/>
      <c r="D154" s="17"/>
      <c r="E154" s="17"/>
    </row>
    <row r="155" spans="1:5" ht="12.75">
      <c r="A155" s="17"/>
      <c r="B155" s="17"/>
      <c r="C155" s="17"/>
      <c r="D155" s="17"/>
      <c r="E155" s="17"/>
    </row>
    <row r="156" spans="1:5" ht="12.75">
      <c r="A156" s="17"/>
      <c r="B156" s="17"/>
      <c r="C156" s="17"/>
      <c r="D156" s="17"/>
      <c r="E156" s="17"/>
    </row>
    <row r="157" spans="1:5" ht="12.75">
      <c r="A157" s="17"/>
      <c r="B157" s="17"/>
      <c r="C157" s="17"/>
      <c r="D157" s="17"/>
      <c r="E157" s="17"/>
    </row>
    <row r="158" spans="1:5" ht="12.75">
      <c r="A158" s="17"/>
      <c r="B158" s="17"/>
      <c r="C158" s="17"/>
      <c r="D158" s="17"/>
      <c r="E158" s="17"/>
    </row>
    <row r="159" spans="1:5" ht="12.75">
      <c r="A159" s="17"/>
      <c r="B159" s="17"/>
      <c r="C159" s="17"/>
      <c r="D159" s="17"/>
      <c r="E159" s="17"/>
    </row>
    <row r="160" spans="1:5" ht="12.75">
      <c r="A160" s="17"/>
      <c r="B160" s="17"/>
      <c r="C160" s="17"/>
      <c r="D160" s="17"/>
      <c r="E160" s="17"/>
    </row>
    <row r="161" spans="1:5" ht="12.75">
      <c r="A161" s="17"/>
      <c r="B161" s="17"/>
      <c r="C161" s="17"/>
      <c r="D161" s="17"/>
      <c r="E161" s="17"/>
    </row>
    <row r="162" spans="1:5" ht="12.75">
      <c r="A162" s="17"/>
      <c r="B162" s="17"/>
      <c r="C162" s="17"/>
      <c r="D162" s="17"/>
      <c r="E162" s="17"/>
    </row>
    <row r="163" spans="1:5" ht="12.75">
      <c r="A163" s="17"/>
      <c r="B163" s="17"/>
      <c r="C163" s="17"/>
      <c r="D163" s="17"/>
      <c r="E163" s="17"/>
    </row>
  </sheetData>
  <mergeCells count="168">
    <mergeCell ref="K80:K82"/>
    <mergeCell ref="G80:G82"/>
    <mergeCell ref="H80:H82"/>
    <mergeCell ref="I80:I82"/>
    <mergeCell ref="J80:J82"/>
    <mergeCell ref="B80:B82"/>
    <mergeCell ref="C80:D82"/>
    <mergeCell ref="E80:E82"/>
    <mergeCell ref="F80:F82"/>
    <mergeCell ref="K74:K76"/>
    <mergeCell ref="B77:B79"/>
    <mergeCell ref="C77:D79"/>
    <mergeCell ref="E77:E79"/>
    <mergeCell ref="F77:F79"/>
    <mergeCell ref="G77:G79"/>
    <mergeCell ref="H77:H79"/>
    <mergeCell ref="I77:I79"/>
    <mergeCell ref="J77:J79"/>
    <mergeCell ref="K77:K79"/>
    <mergeCell ref="K67:K69"/>
    <mergeCell ref="C73:D73"/>
    <mergeCell ref="B74:B76"/>
    <mergeCell ref="C74:D76"/>
    <mergeCell ref="E74:E76"/>
    <mergeCell ref="F74:F76"/>
    <mergeCell ref="G74:G76"/>
    <mergeCell ref="H74:H76"/>
    <mergeCell ref="I74:I76"/>
    <mergeCell ref="J74:J76"/>
    <mergeCell ref="G67:G69"/>
    <mergeCell ref="H67:H69"/>
    <mergeCell ref="I67:I69"/>
    <mergeCell ref="J67:J69"/>
    <mergeCell ref="B67:B69"/>
    <mergeCell ref="C67:D69"/>
    <mergeCell ref="E67:E69"/>
    <mergeCell ref="F67:F69"/>
    <mergeCell ref="K61:K63"/>
    <mergeCell ref="B64:B66"/>
    <mergeCell ref="C64:D66"/>
    <mergeCell ref="E64:E66"/>
    <mergeCell ref="F64:F66"/>
    <mergeCell ref="G64:G66"/>
    <mergeCell ref="H64:H66"/>
    <mergeCell ref="I64:I66"/>
    <mergeCell ref="J64:J66"/>
    <mergeCell ref="K64:K66"/>
    <mergeCell ref="K53:K55"/>
    <mergeCell ref="C60:D60"/>
    <mergeCell ref="B61:B63"/>
    <mergeCell ref="C61:D63"/>
    <mergeCell ref="E61:E63"/>
    <mergeCell ref="F61:F63"/>
    <mergeCell ref="G61:G63"/>
    <mergeCell ref="H61:H63"/>
    <mergeCell ref="I61:I63"/>
    <mergeCell ref="J61:J63"/>
    <mergeCell ref="G53:G55"/>
    <mergeCell ref="H53:H55"/>
    <mergeCell ref="I53:I55"/>
    <mergeCell ref="J53:J55"/>
    <mergeCell ref="B53:B55"/>
    <mergeCell ref="C53:D55"/>
    <mergeCell ref="E53:E55"/>
    <mergeCell ref="F53:F55"/>
    <mergeCell ref="K47:K49"/>
    <mergeCell ref="B50:B52"/>
    <mergeCell ref="C50:D52"/>
    <mergeCell ref="E50:E52"/>
    <mergeCell ref="F50:F52"/>
    <mergeCell ref="G50:G52"/>
    <mergeCell ref="H50:H52"/>
    <mergeCell ref="I50:I52"/>
    <mergeCell ref="J50:J52"/>
    <mergeCell ref="K50:K52"/>
    <mergeCell ref="K37:K39"/>
    <mergeCell ref="C46:D46"/>
    <mergeCell ref="B47:B49"/>
    <mergeCell ref="C47:D49"/>
    <mergeCell ref="E47:E49"/>
    <mergeCell ref="F47:F49"/>
    <mergeCell ref="G47:G49"/>
    <mergeCell ref="H47:H49"/>
    <mergeCell ref="I47:I49"/>
    <mergeCell ref="J47:J49"/>
    <mergeCell ref="J34:J36"/>
    <mergeCell ref="K34:K36"/>
    <mergeCell ref="B37:B39"/>
    <mergeCell ref="C37:D39"/>
    <mergeCell ref="E37:E39"/>
    <mergeCell ref="F37:F39"/>
    <mergeCell ref="G37:G39"/>
    <mergeCell ref="H37:H39"/>
    <mergeCell ref="I37:I39"/>
    <mergeCell ref="J37:J39"/>
    <mergeCell ref="I31:I33"/>
    <mergeCell ref="J31:J33"/>
    <mergeCell ref="K31:K33"/>
    <mergeCell ref="B34:B36"/>
    <mergeCell ref="C34:D36"/>
    <mergeCell ref="E34:E36"/>
    <mergeCell ref="F34:F36"/>
    <mergeCell ref="G34:G36"/>
    <mergeCell ref="H34:H36"/>
    <mergeCell ref="I34:I36"/>
    <mergeCell ref="B25:B27"/>
    <mergeCell ref="C25:D27"/>
    <mergeCell ref="E25:E27"/>
    <mergeCell ref="F25:F27"/>
    <mergeCell ref="J19:J21"/>
    <mergeCell ref="K19:K21"/>
    <mergeCell ref="B22:B24"/>
    <mergeCell ref="C22:D24"/>
    <mergeCell ref="E22:E24"/>
    <mergeCell ref="F22:F24"/>
    <mergeCell ref="G22:G24"/>
    <mergeCell ref="H22:H24"/>
    <mergeCell ref="I22:I24"/>
    <mergeCell ref="J22:J24"/>
    <mergeCell ref="C18:D18"/>
    <mergeCell ref="B19:B21"/>
    <mergeCell ref="C19:D21"/>
    <mergeCell ref="E19:E21"/>
    <mergeCell ref="J25:J27"/>
    <mergeCell ref="K25:K27"/>
    <mergeCell ref="C30:D30"/>
    <mergeCell ref="B31:B33"/>
    <mergeCell ref="C31:D33"/>
    <mergeCell ref="E31:E33"/>
    <mergeCell ref="F31:F33"/>
    <mergeCell ref="G25:G27"/>
    <mergeCell ref="H25:H27"/>
    <mergeCell ref="I25:I27"/>
    <mergeCell ref="G31:G33"/>
    <mergeCell ref="H31:H33"/>
    <mergeCell ref="K22:K24"/>
    <mergeCell ref="K13:K15"/>
    <mergeCell ref="J10:J12"/>
    <mergeCell ref="K10:K12"/>
    <mergeCell ref="B13:B15"/>
    <mergeCell ref="C13:D15"/>
    <mergeCell ref="E13:E15"/>
    <mergeCell ref="F13:F15"/>
    <mergeCell ref="G13:G15"/>
    <mergeCell ref="H13:H15"/>
    <mergeCell ref="I13:I15"/>
    <mergeCell ref="J13:J15"/>
    <mergeCell ref="I7:I9"/>
    <mergeCell ref="J7:J9"/>
    <mergeCell ref="K7:K9"/>
    <mergeCell ref="B10:B12"/>
    <mergeCell ref="C10:D12"/>
    <mergeCell ref="E10:E12"/>
    <mergeCell ref="F10:F12"/>
    <mergeCell ref="G10:G12"/>
    <mergeCell ref="H10:H12"/>
    <mergeCell ref="I10:I12"/>
    <mergeCell ref="H7:H9"/>
    <mergeCell ref="C7:D9"/>
    <mergeCell ref="E7:E9"/>
    <mergeCell ref="F7:F9"/>
    <mergeCell ref="G7:G9"/>
    <mergeCell ref="C6:D6"/>
    <mergeCell ref="B7:B9"/>
    <mergeCell ref="F19:F21"/>
    <mergeCell ref="G19:G21"/>
    <mergeCell ref="H19:H21"/>
    <mergeCell ref="I19:I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krawczykm</dc:creator>
  <cp:keywords/>
  <dc:description/>
  <cp:lastModifiedBy>Krawczyk, Marek</cp:lastModifiedBy>
  <cp:lastPrinted>2013-04-05T12:55:42Z</cp:lastPrinted>
  <dcterms:created xsi:type="dcterms:W3CDTF">2010-10-13T10:39:28Z</dcterms:created>
  <dcterms:modified xsi:type="dcterms:W3CDTF">2013-05-12T09:12:32Z</dcterms:modified>
  <cp:category/>
  <cp:version/>
  <cp:contentType/>
  <cp:contentStatus/>
</cp:coreProperties>
</file>